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①市売り業務\市況\木材市況表\"/>
    </mc:Choice>
  </mc:AlternateContent>
  <xr:revisionPtr revIDLastSave="0" documentId="13_ncr:1_{5DDFB06F-4269-4FC6-B819-079724E26572}" xr6:coauthVersionLast="45" xr6:coauthVersionMax="45" xr10:uidLastSave="{00000000-0000-0000-0000-000000000000}"/>
  <bookViews>
    <workbookView xWindow="-120" yWindow="-120" windowWidth="20730" windowHeight="11160" firstSheet="14" activeTab="22" xr2:uid="{00000000-000D-0000-FFFF-FFFF00000000}"/>
  </bookViews>
  <sheets>
    <sheet name="968回" sheetId="1" r:id="rId1"/>
    <sheet name="969回" sheetId="2" r:id="rId2"/>
    <sheet name="970回" sheetId="3" r:id="rId3"/>
    <sheet name="971回" sheetId="4" r:id="rId4"/>
    <sheet name="972回" sheetId="5" r:id="rId5"/>
    <sheet name="973回" sheetId="6" r:id="rId6"/>
    <sheet name="974回 " sheetId="7" r:id="rId7"/>
    <sheet name="975回" sheetId="8" r:id="rId8"/>
    <sheet name="976回" sheetId="9" r:id="rId9"/>
    <sheet name="978回" sheetId="10" r:id="rId10"/>
    <sheet name="979回" sheetId="11" r:id="rId11"/>
    <sheet name="980回" sheetId="12" r:id="rId12"/>
    <sheet name="981回" sheetId="13" r:id="rId13"/>
    <sheet name="982回" sheetId="14" r:id="rId14"/>
    <sheet name="983回" sheetId="15" r:id="rId15"/>
    <sheet name="984回" sheetId="16" r:id="rId16"/>
    <sheet name="985回" sheetId="17" r:id="rId17"/>
    <sheet name="986回" sheetId="18" r:id="rId18"/>
    <sheet name="987回" sheetId="19" r:id="rId19"/>
    <sheet name="988回" sheetId="20" r:id="rId20"/>
    <sheet name="989回" sheetId="21" r:id="rId21"/>
    <sheet name="990回" sheetId="22" r:id="rId22"/>
    <sheet name="991回" sheetId="23" r:id="rId23"/>
  </sheets>
  <definedNames>
    <definedName name="_xlnm.Print_Area" localSheetId="0">'968回'!$A$1:$P$58</definedName>
    <definedName name="_xlnm.Print_Area" localSheetId="1">'969回'!$A$1:$P$58</definedName>
    <definedName name="_xlnm.Print_Area" localSheetId="2">'970回'!$A$1:$P$58</definedName>
    <definedName name="_xlnm.Print_Area" localSheetId="3">'971回'!$A$1:$P$58</definedName>
    <definedName name="_xlnm.Print_Area" localSheetId="4">'972回'!$A$1:$P$58</definedName>
    <definedName name="_xlnm.Print_Area" localSheetId="5">'973回'!$A$1:$P$58</definedName>
    <definedName name="_xlnm.Print_Area" localSheetId="6">'974回 '!$A$1:$P$58</definedName>
    <definedName name="_xlnm.Print_Area" localSheetId="7">'975回'!$A$1:$P$58</definedName>
    <definedName name="_xlnm.Print_Area" localSheetId="8">'976回'!$A$1:$P$58</definedName>
    <definedName name="_xlnm.Print_Area" localSheetId="9">'978回'!$A$1:$P$58</definedName>
    <definedName name="_xlnm.Print_Area" localSheetId="10">'979回'!$A$1:$P$58</definedName>
    <definedName name="_xlnm.Print_Area" localSheetId="11">'980回'!$A$1:$P$58</definedName>
    <definedName name="_xlnm.Print_Area" localSheetId="12">'981回'!$A$1:$P$57</definedName>
    <definedName name="_xlnm.Print_Area" localSheetId="13">'982回'!$A$1:$P$57</definedName>
    <definedName name="_xlnm.Print_Area" localSheetId="14">'983回'!$A$1:$P$57</definedName>
    <definedName name="_xlnm.Print_Area" localSheetId="15">'984回'!$A$1:$P$57</definedName>
    <definedName name="_xlnm.Print_Area" localSheetId="16">'985回'!$A$1:$P$57</definedName>
    <definedName name="_xlnm.Print_Area" localSheetId="17">'986回'!$A$1:$P$57</definedName>
    <definedName name="_xlnm.Print_Area" localSheetId="18">'987回'!$A$1:$P$57</definedName>
    <definedName name="_xlnm.Print_Area" localSheetId="19">'988回'!$A$1:$P$57</definedName>
    <definedName name="_xlnm.Print_Area" localSheetId="20">'989回'!$A$1:$P$57</definedName>
    <definedName name="_xlnm.Print_Area" localSheetId="21">'990回'!$A$1:$P$57</definedName>
    <definedName name="_xlnm.Print_Area" localSheetId="22">'991回'!$A$1:$P$57</definedName>
  </definedNames>
  <calcPr calcId="18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41" i="23" l="1"/>
  <c r="T31" i="23"/>
  <c r="T30" i="23"/>
  <c r="T29" i="23"/>
  <c r="T28" i="23"/>
  <c r="T27" i="23"/>
  <c r="T26" i="23"/>
  <c r="T25" i="23"/>
  <c r="T24" i="23"/>
  <c r="T23" i="23"/>
  <c r="T22" i="23"/>
  <c r="T21" i="23"/>
  <c r="T20" i="23"/>
  <c r="T19" i="23"/>
  <c r="T18" i="23"/>
  <c r="T17" i="23"/>
  <c r="T16" i="23"/>
  <c r="T15" i="23"/>
  <c r="T14" i="23"/>
  <c r="T13" i="23"/>
  <c r="T12" i="23"/>
  <c r="T11" i="23"/>
  <c r="T10" i="23"/>
  <c r="T9" i="23"/>
  <c r="T8" i="23"/>
  <c r="T7" i="23"/>
  <c r="T6" i="23"/>
  <c r="T5" i="23"/>
  <c r="T4" i="23"/>
  <c r="D2" i="23"/>
  <c r="L41" i="22" l="1"/>
  <c r="T31" i="22"/>
  <c r="T30" i="22"/>
  <c r="T29" i="22"/>
  <c r="T28" i="22"/>
  <c r="T27" i="22"/>
  <c r="T26" i="22"/>
  <c r="T25" i="22"/>
  <c r="T24" i="22"/>
  <c r="T23" i="22"/>
  <c r="T22" i="22"/>
  <c r="T21" i="22"/>
  <c r="T20" i="22"/>
  <c r="T19" i="22"/>
  <c r="T18" i="22"/>
  <c r="T17" i="22"/>
  <c r="T16" i="22"/>
  <c r="T15" i="22"/>
  <c r="T14" i="22"/>
  <c r="T13" i="22"/>
  <c r="T12" i="22"/>
  <c r="T11" i="22"/>
  <c r="T10" i="22"/>
  <c r="T9" i="22"/>
  <c r="T8" i="22"/>
  <c r="T7" i="22"/>
  <c r="T6" i="22"/>
  <c r="T5" i="22"/>
  <c r="T4" i="22"/>
  <c r="D2" i="22"/>
  <c r="L41" i="21" l="1"/>
  <c r="T31" i="21"/>
  <c r="T30" i="21"/>
  <c r="T29" i="21"/>
  <c r="T28" i="21"/>
  <c r="T27" i="21"/>
  <c r="T26" i="21"/>
  <c r="T25" i="21"/>
  <c r="T24" i="21"/>
  <c r="T23" i="21"/>
  <c r="T22" i="21"/>
  <c r="T21" i="21"/>
  <c r="T20" i="21"/>
  <c r="T19" i="21"/>
  <c r="T18" i="21"/>
  <c r="T17" i="21"/>
  <c r="T16" i="21"/>
  <c r="T15" i="21"/>
  <c r="T14" i="21"/>
  <c r="T13" i="21"/>
  <c r="T12" i="21"/>
  <c r="T11" i="21"/>
  <c r="T10" i="21"/>
  <c r="T9" i="21"/>
  <c r="T8" i="21"/>
  <c r="T7" i="21"/>
  <c r="T6" i="21"/>
  <c r="T5" i="21"/>
  <c r="T4" i="21"/>
  <c r="D2" i="21"/>
  <c r="L41" i="20" l="1"/>
  <c r="T31" i="20"/>
  <c r="T30" i="20"/>
  <c r="T29" i="20"/>
  <c r="T28" i="20"/>
  <c r="T27" i="20"/>
  <c r="T26" i="20"/>
  <c r="T25" i="20"/>
  <c r="T24" i="20"/>
  <c r="T23" i="20"/>
  <c r="T22" i="20"/>
  <c r="T21" i="20"/>
  <c r="T20" i="20"/>
  <c r="T19" i="20"/>
  <c r="T18" i="20"/>
  <c r="T17" i="20"/>
  <c r="T16" i="20"/>
  <c r="T15" i="20"/>
  <c r="T14" i="20"/>
  <c r="T13" i="20"/>
  <c r="T12" i="20"/>
  <c r="T11" i="20"/>
  <c r="T10" i="20"/>
  <c r="T9" i="20"/>
  <c r="T8" i="20"/>
  <c r="T7" i="20"/>
  <c r="T6" i="20"/>
  <c r="T5" i="20"/>
  <c r="T4" i="20"/>
  <c r="D2" i="20"/>
  <c r="L41" i="19" l="1"/>
  <c r="T31" i="19"/>
  <c r="T30" i="19"/>
  <c r="T29" i="19"/>
  <c r="T28" i="19"/>
  <c r="T27" i="19"/>
  <c r="T26" i="19"/>
  <c r="T25" i="19"/>
  <c r="T24" i="19"/>
  <c r="T23" i="19"/>
  <c r="T22" i="19"/>
  <c r="T21" i="19"/>
  <c r="T20" i="19"/>
  <c r="T19" i="19"/>
  <c r="T18" i="19"/>
  <c r="T17" i="19"/>
  <c r="T16" i="19"/>
  <c r="T15" i="19"/>
  <c r="T14" i="19"/>
  <c r="T13" i="19"/>
  <c r="T12" i="19"/>
  <c r="T11" i="19"/>
  <c r="T10" i="19"/>
  <c r="T9" i="19"/>
  <c r="T8" i="19"/>
  <c r="T7" i="19"/>
  <c r="T6" i="19"/>
  <c r="T5" i="19"/>
  <c r="T4" i="19"/>
  <c r="D2" i="19"/>
  <c r="L41" i="18" l="1"/>
  <c r="T31" i="18"/>
  <c r="T30" i="18"/>
  <c r="T29" i="18"/>
  <c r="T28" i="18"/>
  <c r="T27" i="18"/>
  <c r="T26" i="18"/>
  <c r="T25" i="18"/>
  <c r="T24" i="18"/>
  <c r="T23" i="18"/>
  <c r="T22" i="18"/>
  <c r="T21" i="18"/>
  <c r="T20" i="18"/>
  <c r="T19" i="18"/>
  <c r="T18" i="18"/>
  <c r="T17" i="18"/>
  <c r="T16" i="18"/>
  <c r="T15" i="18"/>
  <c r="T14" i="18"/>
  <c r="T13" i="18"/>
  <c r="T12" i="18"/>
  <c r="T11" i="18"/>
  <c r="T10" i="18"/>
  <c r="T9" i="18"/>
  <c r="T8" i="18"/>
  <c r="T7" i="18"/>
  <c r="T6" i="18"/>
  <c r="T5" i="18"/>
  <c r="T4" i="18"/>
  <c r="D2" i="18"/>
  <c r="L41" i="17" l="1"/>
  <c r="T31" i="17"/>
  <c r="T30" i="17"/>
  <c r="T29" i="17"/>
  <c r="T28" i="17"/>
  <c r="T27" i="17"/>
  <c r="T26" i="17"/>
  <c r="T25" i="17"/>
  <c r="T24" i="17"/>
  <c r="T23" i="17"/>
  <c r="T22" i="17"/>
  <c r="T21" i="17"/>
  <c r="T20" i="17"/>
  <c r="T19" i="17"/>
  <c r="T18" i="17"/>
  <c r="T17" i="17"/>
  <c r="T16" i="17"/>
  <c r="T15" i="17"/>
  <c r="T14" i="17"/>
  <c r="T13" i="17"/>
  <c r="T12" i="17"/>
  <c r="T11" i="17"/>
  <c r="T10" i="17"/>
  <c r="T9" i="17"/>
  <c r="T8" i="17"/>
  <c r="T7" i="17"/>
  <c r="T6" i="17"/>
  <c r="T5" i="17"/>
  <c r="T4" i="17"/>
  <c r="D2" i="17"/>
  <c r="L41" i="16" l="1"/>
  <c r="T31" i="16"/>
  <c r="T30" i="16"/>
  <c r="T29" i="16"/>
  <c r="T28" i="16"/>
  <c r="T27" i="16"/>
  <c r="T26" i="16"/>
  <c r="T25" i="16"/>
  <c r="T24" i="16"/>
  <c r="T23" i="16"/>
  <c r="T22" i="16"/>
  <c r="T21" i="16"/>
  <c r="T20" i="16"/>
  <c r="T19" i="16"/>
  <c r="T18" i="16"/>
  <c r="T17" i="16"/>
  <c r="T16" i="16"/>
  <c r="T15" i="16"/>
  <c r="T14" i="16"/>
  <c r="T13" i="16"/>
  <c r="T12" i="16"/>
  <c r="T11" i="16"/>
  <c r="T10" i="16"/>
  <c r="T9" i="16"/>
  <c r="T8" i="16"/>
  <c r="T7" i="16"/>
  <c r="T6" i="16"/>
  <c r="T5" i="16"/>
  <c r="T4" i="16"/>
  <c r="D2" i="16"/>
  <c r="L41" i="15" l="1"/>
  <c r="T31" i="15"/>
  <c r="T30" i="15"/>
  <c r="T29" i="15"/>
  <c r="T28" i="15"/>
  <c r="T27" i="15"/>
  <c r="T26" i="15"/>
  <c r="T25" i="15"/>
  <c r="T24" i="15"/>
  <c r="T23" i="15"/>
  <c r="T22" i="15"/>
  <c r="T21" i="15"/>
  <c r="T20" i="15"/>
  <c r="T19" i="15"/>
  <c r="T18" i="15"/>
  <c r="T17" i="15"/>
  <c r="T16" i="15"/>
  <c r="T15" i="15"/>
  <c r="T14" i="15"/>
  <c r="T13" i="15"/>
  <c r="T12" i="15"/>
  <c r="T11" i="15"/>
  <c r="T10" i="15"/>
  <c r="T9" i="15"/>
  <c r="T8" i="15"/>
  <c r="T7" i="15"/>
  <c r="T6" i="15"/>
  <c r="T5" i="15"/>
  <c r="T4" i="15"/>
  <c r="D2" i="15"/>
  <c r="L41" i="14" l="1"/>
  <c r="T31" i="14"/>
  <c r="T30" i="14"/>
  <c r="T29" i="14"/>
  <c r="T28" i="14"/>
  <c r="T27" i="14"/>
  <c r="T26" i="14"/>
  <c r="T25" i="14"/>
  <c r="T24" i="14"/>
  <c r="T23" i="14"/>
  <c r="T22" i="14"/>
  <c r="T21" i="14"/>
  <c r="T20" i="14"/>
  <c r="T19" i="14"/>
  <c r="T18" i="14"/>
  <c r="T17" i="14"/>
  <c r="T16" i="14"/>
  <c r="T15" i="14"/>
  <c r="T14" i="14"/>
  <c r="T13" i="14"/>
  <c r="T12" i="14"/>
  <c r="T11" i="14"/>
  <c r="T10" i="14"/>
  <c r="T9" i="14"/>
  <c r="T8" i="14"/>
  <c r="T7" i="14"/>
  <c r="T6" i="14"/>
  <c r="T5" i="14"/>
  <c r="T4" i="14"/>
  <c r="D2" i="14"/>
  <c r="T5" i="13" l="1"/>
  <c r="T6" i="13"/>
  <c r="T7" i="13"/>
  <c r="T8" i="13"/>
  <c r="T9" i="13"/>
  <c r="T10" i="13"/>
  <c r="T11" i="13"/>
  <c r="T12" i="13"/>
  <c r="T13" i="13"/>
  <c r="T14" i="13"/>
  <c r="T15" i="13"/>
  <c r="T16" i="13"/>
  <c r="T17" i="13"/>
  <c r="T18" i="13"/>
  <c r="T19" i="13"/>
  <c r="T20" i="13"/>
  <c r="T21" i="13"/>
  <c r="T22" i="13"/>
  <c r="T23" i="13"/>
  <c r="T24" i="13"/>
  <c r="T25" i="13"/>
  <c r="T26" i="13"/>
  <c r="T27" i="13"/>
  <c r="T28" i="13"/>
  <c r="T29" i="13"/>
  <c r="T30" i="13"/>
  <c r="T31" i="13"/>
  <c r="T4" i="13"/>
  <c r="D2" i="13" l="1"/>
  <c r="L41" i="12" l="1"/>
  <c r="S32" i="12"/>
  <c r="S31" i="12"/>
  <c r="S30" i="12"/>
  <c r="S29" i="12"/>
  <c r="S28" i="12"/>
  <c r="S27" i="12"/>
  <c r="S26" i="12"/>
  <c r="S24" i="12"/>
  <c r="S23" i="12"/>
  <c r="S22" i="12"/>
  <c r="S21" i="12"/>
  <c r="S20" i="12"/>
  <c r="S19" i="12"/>
  <c r="S18" i="12"/>
  <c r="S17" i="12"/>
  <c r="S16" i="12"/>
  <c r="S15" i="12"/>
  <c r="S14" i="12"/>
  <c r="S13" i="12"/>
  <c r="S12" i="12"/>
  <c r="S11" i="12"/>
  <c r="S10" i="12"/>
  <c r="S9" i="12"/>
  <c r="S8" i="12"/>
  <c r="S7" i="12"/>
  <c r="S6" i="12"/>
  <c r="S5" i="12"/>
  <c r="D2" i="12"/>
  <c r="L41" i="11" l="1"/>
  <c r="S32" i="11"/>
  <c r="S31" i="11"/>
  <c r="S30" i="11"/>
  <c r="S29" i="11"/>
  <c r="S28" i="11"/>
  <c r="S27" i="11"/>
  <c r="S26" i="11"/>
  <c r="S24" i="11"/>
  <c r="S23" i="11"/>
  <c r="S22" i="11"/>
  <c r="S21" i="11"/>
  <c r="S20" i="11"/>
  <c r="S19" i="11"/>
  <c r="S18" i="11"/>
  <c r="S17" i="11"/>
  <c r="S16" i="11"/>
  <c r="S15" i="11"/>
  <c r="S14" i="11"/>
  <c r="S13" i="11"/>
  <c r="S12" i="11"/>
  <c r="S11" i="11"/>
  <c r="S10" i="11"/>
  <c r="S9" i="11"/>
  <c r="S8" i="11"/>
  <c r="S7" i="11"/>
  <c r="S6" i="11"/>
  <c r="S5" i="11"/>
  <c r="D2" i="11"/>
  <c r="L41" i="10" l="1"/>
  <c r="S32" i="10"/>
  <c r="S31" i="10"/>
  <c r="S30" i="10"/>
  <c r="S29" i="10"/>
  <c r="S28" i="10"/>
  <c r="S27" i="10"/>
  <c r="S26" i="10"/>
  <c r="S25" i="10"/>
  <c r="S24" i="10"/>
  <c r="S23" i="10"/>
  <c r="S22" i="10"/>
  <c r="S21" i="10"/>
  <c r="S20" i="10"/>
  <c r="S19" i="10"/>
  <c r="S18" i="10"/>
  <c r="S17" i="10"/>
  <c r="S16" i="10"/>
  <c r="S15" i="10"/>
  <c r="S14" i="10"/>
  <c r="S13" i="10"/>
  <c r="S12" i="10"/>
  <c r="S11" i="10"/>
  <c r="S10" i="10"/>
  <c r="S9" i="10"/>
  <c r="S8" i="10"/>
  <c r="S7" i="10"/>
  <c r="S6" i="10"/>
  <c r="S5" i="10"/>
  <c r="D2" i="10"/>
  <c r="L41" i="9" l="1"/>
  <c r="S32" i="9"/>
  <c r="S31" i="9"/>
  <c r="S30" i="9"/>
  <c r="S29" i="9"/>
  <c r="S28" i="9"/>
  <c r="S27" i="9"/>
  <c r="S26" i="9"/>
  <c r="S25" i="9"/>
  <c r="S24" i="9"/>
  <c r="S23" i="9"/>
  <c r="S22" i="9"/>
  <c r="S21" i="9"/>
  <c r="S20" i="9"/>
  <c r="S19" i="9"/>
  <c r="S18" i="9"/>
  <c r="S17" i="9"/>
  <c r="S16" i="9"/>
  <c r="S15" i="9"/>
  <c r="S14" i="9"/>
  <c r="S13" i="9"/>
  <c r="S12" i="9"/>
  <c r="S11" i="9"/>
  <c r="S10" i="9"/>
  <c r="S9" i="9"/>
  <c r="S8" i="9"/>
  <c r="S7" i="9"/>
  <c r="S6" i="9"/>
  <c r="S5" i="9"/>
  <c r="D2" i="9"/>
  <c r="L41" i="8" l="1"/>
  <c r="S32" i="8"/>
  <c r="S31" i="8"/>
  <c r="S30" i="8"/>
  <c r="S29" i="8"/>
  <c r="S28" i="8"/>
  <c r="S27" i="8"/>
  <c r="S26" i="8"/>
  <c r="S25" i="8"/>
  <c r="S24" i="8"/>
  <c r="S23" i="8"/>
  <c r="S22" i="8"/>
  <c r="S21" i="8"/>
  <c r="D2" i="8" s="1"/>
  <c r="S20" i="8"/>
  <c r="S19" i="8"/>
  <c r="S18" i="8"/>
  <c r="S17" i="8"/>
  <c r="S16" i="8"/>
  <c r="S15" i="8"/>
  <c r="S14" i="8"/>
  <c r="S13" i="8"/>
  <c r="S12" i="8"/>
  <c r="S11" i="8"/>
  <c r="S10" i="8"/>
  <c r="S9" i="8"/>
  <c r="S8" i="8"/>
  <c r="S7" i="8"/>
  <c r="S6" i="8"/>
  <c r="S5" i="8"/>
  <c r="L41" i="7" l="1"/>
  <c r="S32" i="7"/>
  <c r="S31" i="7"/>
  <c r="S30" i="7"/>
  <c r="S29" i="7"/>
  <c r="S28" i="7"/>
  <c r="S27" i="7"/>
  <c r="S26" i="7"/>
  <c r="S25" i="7"/>
  <c r="S24" i="7"/>
  <c r="S23" i="7"/>
  <c r="S22" i="7"/>
  <c r="S21" i="7"/>
  <c r="S20" i="7"/>
  <c r="S19" i="7"/>
  <c r="S18" i="7"/>
  <c r="S17" i="7"/>
  <c r="S16" i="7"/>
  <c r="S15" i="7"/>
  <c r="S14" i="7"/>
  <c r="S13" i="7"/>
  <c r="S12" i="7"/>
  <c r="S11" i="7"/>
  <c r="S10" i="7"/>
  <c r="S9" i="7"/>
  <c r="S8" i="7"/>
  <c r="S7" i="7"/>
  <c r="S6" i="7"/>
  <c r="S5" i="7"/>
  <c r="D2" i="7"/>
  <c r="L41" i="6" l="1"/>
  <c r="S32" i="6"/>
  <c r="S31" i="6"/>
  <c r="S30" i="6"/>
  <c r="S29" i="6"/>
  <c r="S28" i="6"/>
  <c r="S27" i="6"/>
  <c r="S26" i="6"/>
  <c r="S25" i="6"/>
  <c r="S24" i="6"/>
  <c r="S23" i="6"/>
  <c r="S22" i="6"/>
  <c r="S21" i="6"/>
  <c r="S20" i="6"/>
  <c r="S19" i="6"/>
  <c r="S18" i="6"/>
  <c r="S17" i="6"/>
  <c r="S16" i="6"/>
  <c r="S15" i="6"/>
  <c r="S14" i="6"/>
  <c r="S13" i="6"/>
  <c r="S12" i="6"/>
  <c r="S11" i="6"/>
  <c r="S10" i="6"/>
  <c r="S9" i="6"/>
  <c r="S8" i="6"/>
  <c r="S7" i="6"/>
  <c r="S6" i="6"/>
  <c r="S5" i="6"/>
  <c r="D2" i="6"/>
  <c r="L41" i="5" l="1"/>
  <c r="S32" i="5"/>
  <c r="S31" i="5"/>
  <c r="S30" i="5"/>
  <c r="S29" i="5"/>
  <c r="S28" i="5"/>
  <c r="S27" i="5"/>
  <c r="S26" i="5"/>
  <c r="S25" i="5"/>
  <c r="S24" i="5"/>
  <c r="S23" i="5"/>
  <c r="S22" i="5"/>
  <c r="S21" i="5"/>
  <c r="S20" i="5"/>
  <c r="S19" i="5"/>
  <c r="S18" i="5"/>
  <c r="S17" i="5"/>
  <c r="S16" i="5"/>
  <c r="S15" i="5"/>
  <c r="S14" i="5"/>
  <c r="S13" i="5"/>
  <c r="S12" i="5"/>
  <c r="S11" i="5"/>
  <c r="S10" i="5"/>
  <c r="S9" i="5"/>
  <c r="S8" i="5"/>
  <c r="S7" i="5"/>
  <c r="S6" i="5"/>
  <c r="S5" i="5"/>
  <c r="D2" i="5"/>
  <c r="S16" i="4" l="1"/>
  <c r="S17" i="4"/>
  <c r="S18" i="4"/>
  <c r="S19" i="4"/>
  <c r="S20" i="4"/>
  <c r="S21" i="4"/>
  <c r="S22" i="4"/>
  <c r="S23" i="4"/>
  <c r="S24" i="4"/>
  <c r="S25" i="4"/>
  <c r="S26" i="4"/>
  <c r="S27" i="4"/>
  <c r="S28" i="4"/>
  <c r="S29" i="4"/>
  <c r="S30" i="4"/>
  <c r="S31" i="4"/>
  <c r="S32" i="4"/>
  <c r="L41" i="4"/>
  <c r="S15" i="4"/>
  <c r="S14" i="4"/>
  <c r="S13" i="4"/>
  <c r="S12" i="4"/>
  <c r="S11" i="4"/>
  <c r="S10" i="4"/>
  <c r="S9" i="4"/>
  <c r="S8" i="4"/>
  <c r="S7" i="4"/>
  <c r="S6" i="4"/>
  <c r="S5" i="4"/>
  <c r="D2" i="4"/>
  <c r="L41" i="3" l="1"/>
  <c r="S15" i="3"/>
  <c r="S14" i="3"/>
  <c r="S13" i="3"/>
  <c r="S12" i="3"/>
  <c r="S11" i="3"/>
  <c r="S10" i="3"/>
  <c r="S9" i="3"/>
  <c r="S8" i="3"/>
  <c r="S7" i="3"/>
  <c r="S6" i="3"/>
  <c r="S5" i="3"/>
  <c r="D2" i="3"/>
  <c r="L41" i="2" l="1"/>
  <c r="S15" i="2"/>
  <c r="S14" i="2"/>
  <c r="S13" i="2"/>
  <c r="S12" i="2"/>
  <c r="S11" i="2"/>
  <c r="S10" i="2"/>
  <c r="S9" i="2"/>
  <c r="S8" i="2"/>
  <c r="S7" i="2"/>
  <c r="S6" i="2"/>
  <c r="S5" i="2"/>
  <c r="D2" i="2"/>
  <c r="L41" i="1" l="1"/>
  <c r="S32" i="1" l="1"/>
  <c r="S31" i="1"/>
  <c r="S30" i="1"/>
  <c r="S29" i="1"/>
  <c r="S28" i="1"/>
  <c r="S27" i="1"/>
  <c r="S26" i="1"/>
  <c r="S25" i="1"/>
  <c r="S24" i="1"/>
  <c r="S23" i="1"/>
  <c r="S22" i="1"/>
  <c r="S21" i="1"/>
  <c r="S20" i="1"/>
  <c r="S19" i="1"/>
  <c r="S18" i="1"/>
  <c r="S17" i="1"/>
  <c r="S15" i="1"/>
  <c r="S14" i="1"/>
  <c r="S13" i="1"/>
  <c r="S12" i="1"/>
  <c r="S11" i="1"/>
  <c r="S10" i="1"/>
  <c r="S9" i="1"/>
  <c r="S8" i="1"/>
  <c r="S7" i="1"/>
  <c r="S6" i="1"/>
  <c r="S5" i="1"/>
  <c r="D2" i="1"/>
</calcChain>
</file>

<file path=xl/sharedStrings.xml><?xml version="1.0" encoding="utf-8"?>
<sst xmlns="http://schemas.openxmlformats.org/spreadsheetml/2006/main" count="3465" uniqueCount="187">
  <si>
    <t>市売速報</t>
    <rPh sb="0" eb="1">
      <t>イチ</t>
    </rPh>
    <rPh sb="1" eb="2">
      <t>ウ</t>
    </rPh>
    <rPh sb="2" eb="4">
      <t>ソクホウ</t>
    </rPh>
    <phoneticPr fontId="3"/>
  </si>
  <si>
    <t>第</t>
    <rPh sb="0" eb="1">
      <t>ダイ</t>
    </rPh>
    <phoneticPr fontId="3"/>
  </si>
  <si>
    <t>回市</t>
    <rPh sb="0" eb="1">
      <t>カイ</t>
    </rPh>
    <rPh sb="1" eb="2">
      <t>イチ</t>
    </rPh>
    <phoneticPr fontId="3"/>
  </si>
  <si>
    <t>湯前木材事業協同組合</t>
    <rPh sb="0" eb="10">
      <t>ユノマエモクザイジギョウキョウドウクミアイ</t>
    </rPh>
    <phoneticPr fontId="3"/>
  </si>
  <si>
    <t>熊本県球磨郡湯前町4021-1　</t>
    <rPh sb="0" eb="9">
      <t>クマモトケンクマグンユノマエマチ</t>
    </rPh>
    <phoneticPr fontId="3"/>
  </si>
  <si>
    <t>【平均単価】</t>
    <rPh sb="1" eb="3">
      <t>ヘイキン</t>
    </rPh>
    <rPh sb="3" eb="5">
      <t>タンカ</t>
    </rPh>
    <phoneticPr fontId="3"/>
  </si>
  <si>
    <t>ス　ギ</t>
    <phoneticPr fontId="3"/>
  </si>
  <si>
    <t>円　↓</t>
    <rPh sb="0" eb="1">
      <t>エン</t>
    </rPh>
    <phoneticPr fontId="3"/>
  </si>
  <si>
    <t>円(2m・低質材含む)</t>
    <rPh sb="0" eb="1">
      <t>エン</t>
    </rPh>
    <rPh sb="5" eb="7">
      <t>テイシツ</t>
    </rPh>
    <rPh sb="7" eb="8">
      <t>ザイ</t>
    </rPh>
    <rPh sb="8" eb="9">
      <t>フク</t>
    </rPh>
    <phoneticPr fontId="3"/>
  </si>
  <si>
    <t>TEL 0966-43-3041　</t>
    <phoneticPr fontId="3"/>
  </si>
  <si>
    <t>ヒノキ</t>
    <phoneticPr fontId="3"/>
  </si>
  <si>
    <t>円(2m・低質材除く)</t>
    <rPh sb="0" eb="1">
      <t>エン</t>
    </rPh>
    <rPh sb="5" eb="7">
      <t>テイシツ</t>
    </rPh>
    <rPh sb="7" eb="8">
      <t>ザイ</t>
    </rPh>
    <rPh sb="8" eb="9">
      <t>ノゾ</t>
    </rPh>
    <phoneticPr fontId="3"/>
  </si>
  <si>
    <t xml:space="preserve">FAX 0966-43-3746  </t>
    <phoneticPr fontId="3"/>
  </si>
  <si>
    <t>円　↑</t>
    <rPh sb="0" eb="1">
      <t>エン</t>
    </rPh>
    <phoneticPr fontId="3"/>
  </si>
  <si>
    <t>ス　ギ　３ｍ</t>
    <phoneticPr fontId="3"/>
  </si>
  <si>
    <t>ヒ　ノ　キ　３ｍ</t>
    <phoneticPr fontId="3"/>
  </si>
  <si>
    <t>径級</t>
    <rPh sb="0" eb="2">
      <t>ケイキュウ</t>
    </rPh>
    <phoneticPr fontId="3"/>
  </si>
  <si>
    <t>高値</t>
    <rPh sb="0" eb="2">
      <t>タカネ</t>
    </rPh>
    <phoneticPr fontId="3"/>
  </si>
  <si>
    <t>中値</t>
    <rPh sb="0" eb="1">
      <t>チュウ</t>
    </rPh>
    <rPh sb="1" eb="2">
      <t>アタイ</t>
    </rPh>
    <phoneticPr fontId="3"/>
  </si>
  <si>
    <t>安値</t>
    <rPh sb="0" eb="2">
      <t>ヤスネ</t>
    </rPh>
    <phoneticPr fontId="3"/>
  </si>
  <si>
    <t>中値</t>
    <rPh sb="0" eb="1">
      <t>ナカ</t>
    </rPh>
    <rPh sb="1" eb="2">
      <t>ネ</t>
    </rPh>
    <phoneticPr fontId="3"/>
  </si>
  <si>
    <t>円　→</t>
    <rPh sb="0" eb="1">
      <t>エン</t>
    </rPh>
    <phoneticPr fontId="3"/>
  </si>
  <si>
    <t>8-11cm</t>
    <phoneticPr fontId="3"/>
  </si>
  <si>
    <t>－</t>
    <phoneticPr fontId="3"/>
  </si>
  <si>
    <t>12-13cm</t>
    <phoneticPr fontId="3"/>
  </si>
  <si>
    <t>14cm直</t>
    <rPh sb="4" eb="5">
      <t>チョク</t>
    </rPh>
    <phoneticPr fontId="3"/>
  </si>
  <si>
    <t>14cm曲</t>
    <rPh sb="4" eb="5">
      <t>キョク</t>
    </rPh>
    <phoneticPr fontId="3"/>
  </si>
  <si>
    <t>14cm曲</t>
  </si>
  <si>
    <t>16-18㎝直</t>
    <rPh sb="6" eb="7">
      <t>チョク</t>
    </rPh>
    <phoneticPr fontId="3"/>
  </si>
  <si>
    <t>16-18cm</t>
    <phoneticPr fontId="3"/>
  </si>
  <si>
    <t>16-18㎝曲</t>
    <rPh sb="6" eb="7">
      <t>キョク</t>
    </rPh>
    <phoneticPr fontId="3"/>
  </si>
  <si>
    <t>22cm上</t>
    <rPh sb="4" eb="5">
      <t>ウエ</t>
    </rPh>
    <phoneticPr fontId="3"/>
  </si>
  <si>
    <t>20-22cm直</t>
    <rPh sb="7" eb="8">
      <t>チョク</t>
    </rPh>
    <phoneticPr fontId="3"/>
  </si>
  <si>
    <t>-</t>
    <phoneticPr fontId="3"/>
  </si>
  <si>
    <t>ヒ　ノ　キ　４ｍ</t>
    <phoneticPr fontId="3"/>
  </si>
  <si>
    <t>20-22cm曲</t>
    <rPh sb="7" eb="8">
      <t>キョク</t>
    </rPh>
    <phoneticPr fontId="3"/>
  </si>
  <si>
    <t>10-13cm直</t>
    <rPh sb="7" eb="8">
      <t>チョク</t>
    </rPh>
    <phoneticPr fontId="3"/>
  </si>
  <si>
    <t>10-13cm曲</t>
    <rPh sb="7" eb="8">
      <t>マガ</t>
    </rPh>
    <phoneticPr fontId="3"/>
  </si>
  <si>
    <t>16-18cm直</t>
    <rPh sb="7" eb="8">
      <t>チョク</t>
    </rPh>
    <phoneticPr fontId="3"/>
  </si>
  <si>
    <t>ス　ギ　４ｍ</t>
    <phoneticPr fontId="3"/>
  </si>
  <si>
    <t>16-18cm曲</t>
    <rPh sb="7" eb="8">
      <t>マガ</t>
    </rPh>
    <phoneticPr fontId="3"/>
  </si>
  <si>
    <t>20-22cm曲</t>
    <rPh sb="7" eb="8">
      <t>マガ</t>
    </rPh>
    <phoneticPr fontId="3"/>
  </si>
  <si>
    <t>14-16cm直</t>
    <rPh sb="7" eb="8">
      <t>チョク</t>
    </rPh>
    <phoneticPr fontId="3"/>
  </si>
  <si>
    <t>14-16cm曲</t>
    <rPh sb="7" eb="8">
      <t>マガ</t>
    </rPh>
    <phoneticPr fontId="3"/>
  </si>
  <si>
    <t>ヒ　ノ　キ　６ｍ</t>
    <phoneticPr fontId="3"/>
  </si>
  <si>
    <t>18-22cm直</t>
    <rPh sb="7" eb="8">
      <t>チョク</t>
    </rPh>
    <phoneticPr fontId="3"/>
  </si>
  <si>
    <t>14cm</t>
    <phoneticPr fontId="3"/>
  </si>
  <si>
    <t>18-22cm曲</t>
    <rPh sb="7" eb="8">
      <t>マガ</t>
    </rPh>
    <phoneticPr fontId="3"/>
  </si>
  <si>
    <t>24-28cm直</t>
    <rPh sb="7" eb="8">
      <t>チョク</t>
    </rPh>
    <phoneticPr fontId="3"/>
  </si>
  <si>
    <t>20cm上</t>
    <rPh sb="4" eb="5">
      <t>ウエ</t>
    </rPh>
    <phoneticPr fontId="3"/>
  </si>
  <si>
    <t>24-28cm曲</t>
    <rPh sb="7" eb="8">
      <t>マガ</t>
    </rPh>
    <phoneticPr fontId="3"/>
  </si>
  <si>
    <t>30cm上</t>
    <rPh sb="4" eb="5">
      <t>ウエ</t>
    </rPh>
    <phoneticPr fontId="3"/>
  </si>
  <si>
    <t>30-32cm直</t>
    <rPh sb="7" eb="8">
      <t>チョク</t>
    </rPh>
    <phoneticPr fontId="3"/>
  </si>
  <si>
    <t>マ　ツ　３．２ｍ</t>
    <phoneticPr fontId="3"/>
  </si>
  <si>
    <t>34cm上</t>
    <rPh sb="4" eb="5">
      <t>ウエ</t>
    </rPh>
    <phoneticPr fontId="3"/>
  </si>
  <si>
    <t>ス　ギ　６ｍ</t>
    <phoneticPr fontId="3"/>
  </si>
  <si>
    <t>13cm下</t>
    <rPh sb="4" eb="5">
      <t>シタ</t>
    </rPh>
    <phoneticPr fontId="3"/>
  </si>
  <si>
    <t>16cm</t>
    <phoneticPr fontId="3"/>
  </si>
  <si>
    <t>14-18cm</t>
    <phoneticPr fontId="3"/>
  </si>
  <si>
    <t>20-22cm</t>
    <phoneticPr fontId="3"/>
  </si>
  <si>
    <t>24cm上</t>
    <rPh sb="4" eb="5">
      <t>ウエ</t>
    </rPh>
    <phoneticPr fontId="3"/>
  </si>
  <si>
    <t>未　　定</t>
    <rPh sb="0" eb="1">
      <t>ミ</t>
    </rPh>
    <rPh sb="3" eb="4">
      <t>サダム</t>
    </rPh>
    <phoneticPr fontId="3"/>
  </si>
  <si>
    <t>スギ（１本売り）</t>
    <rPh sb="4" eb="5">
      <t>ホン</t>
    </rPh>
    <rPh sb="5" eb="6">
      <t>ウ</t>
    </rPh>
    <phoneticPr fontId="3"/>
  </si>
  <si>
    <t>マ　ツ　４．２ｍ</t>
    <phoneticPr fontId="3"/>
  </si>
  <si>
    <t>４ｍ・１本</t>
    <rPh sb="4" eb="5">
      <t>ホン</t>
    </rPh>
    <phoneticPr fontId="3"/>
  </si>
  <si>
    <t>３ｍ・１本</t>
    <rPh sb="4" eb="5">
      <t>ホン</t>
    </rPh>
    <phoneticPr fontId="3"/>
  </si>
  <si>
    <t>ヒノキ（１本売り）</t>
    <rPh sb="5" eb="6">
      <t>ホン</t>
    </rPh>
    <rPh sb="6" eb="7">
      <t>ウ</t>
    </rPh>
    <phoneticPr fontId="3"/>
  </si>
  <si>
    <t>ﾊﾘ　11,500</t>
    <phoneticPr fontId="3"/>
  </si>
  <si>
    <t>ﾊﾘ　12,000</t>
    <phoneticPr fontId="3"/>
  </si>
  <si>
    <t>毎度のご出品誠にありがとうございます。</t>
    <rPh sb="0" eb="2">
      <t>マイド</t>
    </rPh>
    <rPh sb="4" eb="6">
      <t>シュッピン</t>
    </rPh>
    <rPh sb="6" eb="7">
      <t>マコト</t>
    </rPh>
    <phoneticPr fontId="3"/>
  </si>
  <si>
    <t>次回市は、</t>
    <rPh sb="0" eb="2">
      <t>ジカイ</t>
    </rPh>
    <rPh sb="2" eb="3">
      <t>イチ</t>
    </rPh>
    <phoneticPr fontId="3"/>
  </si>
  <si>
    <t>です。</t>
    <phoneticPr fontId="3"/>
  </si>
  <si>
    <r>
      <t>【採材】(スギ)4m採材をすると曲がってしまうならば、3mの直材に採材しましょう。</t>
    </r>
    <r>
      <rPr>
        <u/>
        <sz val="11"/>
        <color theme="1"/>
        <rFont val="HGP創英角ｺﾞｼｯｸUB"/>
        <family val="3"/>
        <charset val="128"/>
      </rPr>
      <t>長級・径級にかかわらず直材優先の採材</t>
    </r>
    <r>
      <rPr>
        <sz val="11"/>
        <color theme="1"/>
        <rFont val="HG丸ｺﾞｼｯｸM-PRO"/>
        <family val="3"/>
        <charset val="128"/>
      </rPr>
      <t>でお願いします。</t>
    </r>
    <r>
      <rPr>
        <sz val="11"/>
        <color theme="1"/>
        <rFont val="HGP創英角ｺﾞｼｯｸUB"/>
        <family val="3"/>
        <charset val="128"/>
      </rPr>
      <t>山全体・１本の立木の売上を上げるため、</t>
    </r>
    <r>
      <rPr>
        <sz val="11"/>
        <color theme="1"/>
        <rFont val="HG丸ｺﾞｼｯｸM-PRO"/>
        <family val="3"/>
        <charset val="128"/>
      </rPr>
      <t>値下がり分を補うため径級16㎝～26cmは1本でも多く6m材を採材して下さい。5m材も不足していますので、採材・出荷お願いします。</t>
    </r>
    <rPh sb="1" eb="3">
      <t>サイザイ</t>
    </rPh>
    <rPh sb="10" eb="12">
      <t>サイザイ</t>
    </rPh>
    <rPh sb="16" eb="17">
      <t>マ</t>
    </rPh>
    <rPh sb="30" eb="32">
      <t>チョクザイ</t>
    </rPh>
    <rPh sb="33" eb="35">
      <t>サイザイ</t>
    </rPh>
    <rPh sb="41" eb="42">
      <t>チョウ</t>
    </rPh>
    <rPh sb="42" eb="43">
      <t>キュウ</t>
    </rPh>
    <rPh sb="44" eb="46">
      <t>ケイキュウ</t>
    </rPh>
    <rPh sb="52" eb="54">
      <t>チョクザイ</t>
    </rPh>
    <rPh sb="54" eb="56">
      <t>ユウセン</t>
    </rPh>
    <rPh sb="57" eb="59">
      <t>サイザイ</t>
    </rPh>
    <rPh sb="61" eb="62">
      <t>ネガ</t>
    </rPh>
    <rPh sb="67" eb="68">
      <t>ヤマ</t>
    </rPh>
    <rPh sb="68" eb="70">
      <t>ゼンタイ</t>
    </rPh>
    <rPh sb="72" eb="73">
      <t>ホン</t>
    </rPh>
    <rPh sb="74" eb="76">
      <t>リュウボク</t>
    </rPh>
    <rPh sb="77" eb="78">
      <t>ウ</t>
    </rPh>
    <rPh sb="78" eb="79">
      <t>ア</t>
    </rPh>
    <rPh sb="80" eb="81">
      <t>ア</t>
    </rPh>
    <rPh sb="86" eb="88">
      <t>ネサ</t>
    </rPh>
    <rPh sb="90" eb="91">
      <t>ブン</t>
    </rPh>
    <rPh sb="92" eb="93">
      <t>オギナ</t>
    </rPh>
    <rPh sb="96" eb="98">
      <t>ケイキュウ</t>
    </rPh>
    <rPh sb="108" eb="109">
      <t>ホン</t>
    </rPh>
    <rPh sb="111" eb="112">
      <t>オオ</t>
    </rPh>
    <rPh sb="115" eb="116">
      <t>ザイ</t>
    </rPh>
    <rPh sb="117" eb="119">
      <t>サイザイ</t>
    </rPh>
    <rPh sb="121" eb="122">
      <t>クダ</t>
    </rPh>
    <rPh sb="127" eb="128">
      <t>ザイ</t>
    </rPh>
    <rPh sb="129" eb="131">
      <t>フソク</t>
    </rPh>
    <rPh sb="139" eb="141">
      <t>サイザイ</t>
    </rPh>
    <rPh sb="142" eb="144">
      <t>シュッカ</t>
    </rPh>
    <rPh sb="145" eb="146">
      <t>ネガ</t>
    </rPh>
    <phoneticPr fontId="3"/>
  </si>
  <si>
    <r>
      <t>◎</t>
    </r>
    <r>
      <rPr>
        <u/>
        <sz val="11"/>
        <color theme="1"/>
        <rFont val="ＭＳ ゴシック"/>
        <family val="3"/>
        <charset val="128"/>
      </rPr>
      <t>14～18㎝は3m柱材がお得。</t>
    </r>
    <r>
      <rPr>
        <sz val="11"/>
        <color theme="1"/>
        <rFont val="HG丸ｺﾞｼｯｸM-PRO"/>
        <family val="3"/>
        <charset val="128"/>
      </rPr>
      <t>　品薄の16㎝～24cmは1,000円値上がり状況です。</t>
    </r>
    <rPh sb="10" eb="11">
      <t>ハシラ</t>
    </rPh>
    <rPh sb="11" eb="12">
      <t>ザイ</t>
    </rPh>
    <rPh sb="14" eb="15">
      <t>トク</t>
    </rPh>
    <rPh sb="17" eb="19">
      <t>シナウス</t>
    </rPh>
    <rPh sb="30" eb="35">
      <t>０００エン</t>
    </rPh>
    <rPh sb="35" eb="37">
      <t>ネア</t>
    </rPh>
    <rPh sb="39" eb="41">
      <t>ジョウキョウ</t>
    </rPh>
    <phoneticPr fontId="3"/>
  </si>
  <si>
    <t>また、黒芯や極目アラ材は4mの玉切りでお願いします。</t>
    <rPh sb="3" eb="4">
      <t>クロ</t>
    </rPh>
    <rPh sb="4" eb="5">
      <t>シン</t>
    </rPh>
    <rPh sb="6" eb="7">
      <t>ゴク</t>
    </rPh>
    <rPh sb="7" eb="8">
      <t>メ</t>
    </rPh>
    <rPh sb="10" eb="11">
      <t>ザイ</t>
    </rPh>
    <rPh sb="15" eb="16">
      <t>タマ</t>
    </rPh>
    <rPh sb="16" eb="17">
      <t>ギ</t>
    </rPh>
    <rPh sb="20" eb="21">
      <t>ネガ</t>
    </rPh>
    <phoneticPr fontId="3"/>
  </si>
  <si>
    <t>＜ご注意！＞採材時はスギ・ヒノキ共に伸びを5cmは必ず入れてください。</t>
    <rPh sb="2" eb="4">
      <t>チュウイ</t>
    </rPh>
    <rPh sb="6" eb="8">
      <t>サイザイ</t>
    </rPh>
    <rPh sb="8" eb="9">
      <t>ジ</t>
    </rPh>
    <rPh sb="16" eb="17">
      <t>トモ</t>
    </rPh>
    <rPh sb="18" eb="19">
      <t>ノ</t>
    </rPh>
    <rPh sb="25" eb="26">
      <t>カナラ</t>
    </rPh>
    <rPh sb="27" eb="28">
      <t>イ</t>
    </rPh>
    <phoneticPr fontId="3"/>
  </si>
  <si>
    <t>現状把握と造材指導等巡回しております。何なりとご一報ください。</t>
    <rPh sb="0" eb="2">
      <t>ゲンジョウ</t>
    </rPh>
    <rPh sb="2" eb="4">
      <t>ハアク</t>
    </rPh>
    <rPh sb="5" eb="7">
      <t>ゾウザイ</t>
    </rPh>
    <rPh sb="7" eb="9">
      <t>シドウ</t>
    </rPh>
    <rPh sb="9" eb="10">
      <t>トウ</t>
    </rPh>
    <rPh sb="10" eb="12">
      <t>ジュンカイ</t>
    </rPh>
    <rPh sb="19" eb="20">
      <t>ナン</t>
    </rPh>
    <rPh sb="24" eb="26">
      <t>イッポウ</t>
    </rPh>
    <phoneticPr fontId="3"/>
  </si>
  <si>
    <t>(ヒノキ)4m直材を基本に造材してください。6m材は、16cm～20cmの直材でお願いします。
相場は全体的に若干下げ傾向で推移しています。</t>
    <rPh sb="7" eb="9">
      <t>チョクザイ</t>
    </rPh>
    <rPh sb="10" eb="12">
      <t>キホン</t>
    </rPh>
    <rPh sb="13" eb="15">
      <t>ゾウザイ</t>
    </rPh>
    <rPh sb="24" eb="25">
      <t>ザイ</t>
    </rPh>
    <rPh sb="37" eb="39">
      <t>チョクザイ</t>
    </rPh>
    <rPh sb="41" eb="42">
      <t>ネガ</t>
    </rPh>
    <rPh sb="48" eb="50">
      <t>ソウバ</t>
    </rPh>
    <rPh sb="51" eb="54">
      <t>ゼンタイテキ</t>
    </rPh>
    <rPh sb="55" eb="57">
      <t>ジャッカン</t>
    </rPh>
    <rPh sb="57" eb="58">
      <t>サ</t>
    </rPh>
    <rPh sb="59" eb="61">
      <t>ケイコウ</t>
    </rPh>
    <rPh sb="62" eb="64">
      <t>スイイ</t>
    </rPh>
    <phoneticPr fontId="3"/>
  </si>
  <si>
    <r>
      <rPr>
        <u/>
        <sz val="11"/>
        <color theme="1"/>
        <rFont val="ＭＳ ゴシック"/>
        <family val="3"/>
        <charset val="128"/>
      </rPr>
      <t>梁材や大曲は端材や1m材を切り出し</t>
    </r>
    <r>
      <rPr>
        <sz val="11"/>
        <color theme="1"/>
        <rFont val="HG丸ｺﾞｼｯｸM-PRO"/>
        <family val="3"/>
        <charset val="128"/>
      </rPr>
      <t>その先を活かすようにしてください。
長さにかかわらず直材優先に造材してください。</t>
    </r>
    <r>
      <rPr>
        <b/>
        <sz val="11"/>
        <color theme="1"/>
        <rFont val="ＭＳ ゴシック"/>
        <family val="3"/>
        <charset val="128"/>
      </rPr>
      <t>最近、割れ材が見受けられます。ノコ入れ時ご注意を。</t>
    </r>
  </si>
  <si>
    <t>担当：営業課長　椎葉　由一　まで宜しくお願い致します。</t>
    <rPh sb="0" eb="2">
      <t>タントウ</t>
    </rPh>
    <rPh sb="3" eb="5">
      <t>エイギョウ</t>
    </rPh>
    <rPh sb="5" eb="7">
      <t>カチョウ</t>
    </rPh>
    <rPh sb="8" eb="10">
      <t>シイバ</t>
    </rPh>
    <rPh sb="11" eb="13">
      <t>ヨシカズ</t>
    </rPh>
    <rPh sb="16" eb="17">
      <t>ヨロ</t>
    </rPh>
    <phoneticPr fontId="3"/>
  </si>
  <si>
    <t>24-28cm曲</t>
    <rPh sb="7" eb="8">
      <t>キョク</t>
    </rPh>
    <phoneticPr fontId="3"/>
  </si>
  <si>
    <t>30cm上直</t>
    <rPh sb="4" eb="5">
      <t>ウエ</t>
    </rPh>
    <rPh sb="5" eb="6">
      <t>チョク</t>
    </rPh>
    <phoneticPr fontId="3"/>
  </si>
  <si>
    <t>30cm上曲</t>
    <rPh sb="4" eb="5">
      <t>ウエ</t>
    </rPh>
    <rPh sb="5" eb="6">
      <t>キョク</t>
    </rPh>
    <phoneticPr fontId="3"/>
  </si>
  <si>
    <t>-</t>
    <phoneticPr fontId="3"/>
  </si>
  <si>
    <t>-</t>
    <phoneticPr fontId="3"/>
  </si>
  <si>
    <t>【状況】依然として製品の荷動きが鈍い状況で、製材所の手持ち在庫も多く活気の薄い入札状況でした。
年度替わり等の影響もあり入材は減少しており、相場の上昇につながるかは不透明な状況です。</t>
    <rPh sb="1" eb="3">
      <t>ジョウキョウ</t>
    </rPh>
    <rPh sb="4" eb="6">
      <t>イゼン</t>
    </rPh>
    <rPh sb="9" eb="11">
      <t>セイヒン</t>
    </rPh>
    <rPh sb="12" eb="14">
      <t>ニウゴ</t>
    </rPh>
    <rPh sb="16" eb="17">
      <t>ニブ</t>
    </rPh>
    <rPh sb="18" eb="20">
      <t>ジョウキョウ</t>
    </rPh>
    <rPh sb="22" eb="25">
      <t>セイザイショ</t>
    </rPh>
    <rPh sb="26" eb="28">
      <t>テモ</t>
    </rPh>
    <rPh sb="29" eb="31">
      <t>ザイコ</t>
    </rPh>
    <rPh sb="32" eb="33">
      <t>オオ</t>
    </rPh>
    <rPh sb="34" eb="36">
      <t>カッキ</t>
    </rPh>
    <rPh sb="37" eb="38">
      <t>ウス</t>
    </rPh>
    <rPh sb="39" eb="41">
      <t>ニュウサツ</t>
    </rPh>
    <rPh sb="41" eb="43">
      <t>ジョウキョウ</t>
    </rPh>
    <rPh sb="48" eb="50">
      <t>ネンド</t>
    </rPh>
    <rPh sb="50" eb="51">
      <t>ガ</t>
    </rPh>
    <rPh sb="53" eb="54">
      <t>ナド</t>
    </rPh>
    <rPh sb="55" eb="57">
      <t>エイキョウ</t>
    </rPh>
    <rPh sb="60" eb="61">
      <t>ニュウ</t>
    </rPh>
    <rPh sb="61" eb="62">
      <t>ザイ</t>
    </rPh>
    <rPh sb="63" eb="65">
      <t>ゲンショウ</t>
    </rPh>
    <rPh sb="70" eb="72">
      <t>ソウバ</t>
    </rPh>
    <rPh sb="73" eb="75">
      <t>ジョウショウ</t>
    </rPh>
    <rPh sb="82" eb="85">
      <t>フトウメイ</t>
    </rPh>
    <rPh sb="86" eb="88">
      <t>ジョウキョウ</t>
    </rPh>
    <phoneticPr fontId="3"/>
  </si>
  <si>
    <t>★今回市の支払日は5/8(水)になります。</t>
    <rPh sb="1" eb="3">
      <t>コンカイ</t>
    </rPh>
    <rPh sb="3" eb="4">
      <t>イチ</t>
    </rPh>
    <rPh sb="5" eb="8">
      <t>シハライビ</t>
    </rPh>
    <rPh sb="13" eb="14">
      <t>スイ</t>
    </rPh>
    <phoneticPr fontId="3"/>
  </si>
  <si>
    <t>(ヒノキ)4m直材を基本に造材してください。6m材は、16cm～20cmの直材でお願いします。
相場は全体的に横ばいで推移しています。</t>
    <rPh sb="7" eb="9">
      <t>チョクザイ</t>
    </rPh>
    <rPh sb="10" eb="12">
      <t>キホン</t>
    </rPh>
    <rPh sb="13" eb="15">
      <t>ゾウザイ</t>
    </rPh>
    <rPh sb="24" eb="25">
      <t>ザイ</t>
    </rPh>
    <rPh sb="37" eb="39">
      <t>チョクザイ</t>
    </rPh>
    <rPh sb="41" eb="42">
      <t>ネガ</t>
    </rPh>
    <rPh sb="48" eb="50">
      <t>ソウバ</t>
    </rPh>
    <rPh sb="51" eb="54">
      <t>ゼンタイテキ</t>
    </rPh>
    <rPh sb="55" eb="56">
      <t>ヨコ</t>
    </rPh>
    <rPh sb="59" eb="61">
      <t>スイイ</t>
    </rPh>
    <phoneticPr fontId="3"/>
  </si>
  <si>
    <t>【状況】原木入荷誠にありがとうございます。定量出材が続いており、買気も相場も横ばい感で取引されました。今後小幅な値戻りはあると思いますが、現状の入荷量では極端な値下がりはないとみています。ただし、大径木は動きの鈍さがみられる状況です。</t>
    <rPh sb="1" eb="3">
      <t>ジョウキョウ</t>
    </rPh>
    <rPh sb="4" eb="6">
      <t>ゲンボク</t>
    </rPh>
    <rPh sb="6" eb="8">
      <t>ニュウカ</t>
    </rPh>
    <rPh sb="8" eb="9">
      <t>マコト</t>
    </rPh>
    <rPh sb="63" eb="64">
      <t>オモ</t>
    </rPh>
    <rPh sb="69" eb="71">
      <t>ゲンジョウ</t>
    </rPh>
    <rPh sb="105" eb="106">
      <t>ニブ</t>
    </rPh>
    <rPh sb="112" eb="114">
      <t>ジョウキョウ</t>
    </rPh>
    <phoneticPr fontId="3"/>
  </si>
  <si>
    <t>2019(令和元)年5月8日</t>
    <rPh sb="5" eb="7">
      <t>レイワ</t>
    </rPh>
    <rPh sb="7" eb="8">
      <t>ガン</t>
    </rPh>
    <rPh sb="9" eb="10">
      <t>ネン</t>
    </rPh>
    <rPh sb="11" eb="12">
      <t>ガツ</t>
    </rPh>
    <rPh sb="13" eb="14">
      <t>ニチ</t>
    </rPh>
    <phoneticPr fontId="3"/>
  </si>
  <si>
    <t>2019(令和元)年5月22日</t>
    <rPh sb="5" eb="7">
      <t>レイワ</t>
    </rPh>
    <rPh sb="7" eb="8">
      <t>ガン</t>
    </rPh>
    <rPh sb="9" eb="10">
      <t>ネン</t>
    </rPh>
    <rPh sb="11" eb="12">
      <t>ガツ</t>
    </rPh>
    <rPh sb="14" eb="15">
      <t>ニチ</t>
    </rPh>
    <phoneticPr fontId="3"/>
  </si>
  <si>
    <t>2019(令和元)年6月6日</t>
    <rPh sb="5" eb="7">
      <t>レイワ</t>
    </rPh>
    <rPh sb="7" eb="8">
      <t>ガン</t>
    </rPh>
    <rPh sb="9" eb="10">
      <t>ネン</t>
    </rPh>
    <rPh sb="11" eb="12">
      <t>ガツ</t>
    </rPh>
    <rPh sb="13" eb="14">
      <t>ニチ</t>
    </rPh>
    <phoneticPr fontId="3"/>
  </si>
  <si>
    <t>2019(令和元)年6月21日</t>
    <rPh sb="5" eb="7">
      <t>レイワ</t>
    </rPh>
    <rPh sb="7" eb="8">
      <t>ガン</t>
    </rPh>
    <rPh sb="9" eb="10">
      <t>ネン</t>
    </rPh>
    <rPh sb="11" eb="12">
      <t>ガツ</t>
    </rPh>
    <rPh sb="14" eb="15">
      <t>ニチ</t>
    </rPh>
    <phoneticPr fontId="3"/>
  </si>
  <si>
    <t>2019(令和元)年7月9日</t>
    <rPh sb="5" eb="7">
      <t>レイワ</t>
    </rPh>
    <rPh sb="7" eb="8">
      <t>ガン</t>
    </rPh>
    <rPh sb="9" eb="10">
      <t>ネン</t>
    </rPh>
    <rPh sb="11" eb="12">
      <t>ガツ</t>
    </rPh>
    <rPh sb="13" eb="14">
      <t>ニチ</t>
    </rPh>
    <phoneticPr fontId="3"/>
  </si>
  <si>
    <t>2019(令和元)年7月22日</t>
    <rPh sb="5" eb="7">
      <t>レイワ</t>
    </rPh>
    <rPh sb="7" eb="8">
      <t>ガン</t>
    </rPh>
    <rPh sb="9" eb="10">
      <t>ネン</t>
    </rPh>
    <rPh sb="11" eb="12">
      <t>ガツ</t>
    </rPh>
    <rPh sb="14" eb="15">
      <t>ニチ</t>
    </rPh>
    <phoneticPr fontId="3"/>
  </si>
  <si>
    <t>2019(令和元)年8月7日</t>
    <rPh sb="5" eb="7">
      <t>レイワ</t>
    </rPh>
    <rPh sb="7" eb="8">
      <t>ガン</t>
    </rPh>
    <rPh sb="9" eb="10">
      <t>ネン</t>
    </rPh>
    <rPh sb="11" eb="12">
      <t>ガツ</t>
    </rPh>
    <rPh sb="13" eb="14">
      <t>ニチ</t>
    </rPh>
    <phoneticPr fontId="3"/>
  </si>
  <si>
    <t>2019(令和元)年8月22日</t>
    <rPh sb="5" eb="7">
      <t>レイワ</t>
    </rPh>
    <rPh sb="7" eb="8">
      <t>ガン</t>
    </rPh>
    <rPh sb="9" eb="10">
      <t>ネン</t>
    </rPh>
    <rPh sb="11" eb="12">
      <t>ガツ</t>
    </rPh>
    <rPh sb="14" eb="15">
      <t>ニチ</t>
    </rPh>
    <phoneticPr fontId="3"/>
  </si>
  <si>
    <t>2019(令和元)年9月6日</t>
    <rPh sb="5" eb="7">
      <t>レイワ</t>
    </rPh>
    <rPh sb="7" eb="8">
      <t>ガン</t>
    </rPh>
    <rPh sb="9" eb="10">
      <t>ネン</t>
    </rPh>
    <rPh sb="11" eb="12">
      <t>ガツ</t>
    </rPh>
    <rPh sb="13" eb="14">
      <t>ニチ</t>
    </rPh>
    <phoneticPr fontId="3"/>
  </si>
  <si>
    <t>2019(令和元)年9月20日</t>
    <rPh sb="5" eb="7">
      <t>レイワ</t>
    </rPh>
    <rPh sb="7" eb="8">
      <t>ガン</t>
    </rPh>
    <rPh sb="9" eb="10">
      <t>ネン</t>
    </rPh>
    <rPh sb="11" eb="12">
      <t>ガツ</t>
    </rPh>
    <rPh sb="14" eb="15">
      <t>ニチ</t>
    </rPh>
    <phoneticPr fontId="3"/>
  </si>
  <si>
    <t>2019(令和元)年10月7日</t>
    <rPh sb="5" eb="7">
      <t>レイワ</t>
    </rPh>
    <rPh sb="7" eb="8">
      <t>ガン</t>
    </rPh>
    <rPh sb="9" eb="10">
      <t>ネン</t>
    </rPh>
    <rPh sb="12" eb="13">
      <t>ガツ</t>
    </rPh>
    <rPh sb="14" eb="15">
      <t>ニチ</t>
    </rPh>
    <phoneticPr fontId="3"/>
  </si>
  <si>
    <t>2019(令和元)年10月23日</t>
    <rPh sb="5" eb="7">
      <t>レイワ</t>
    </rPh>
    <rPh sb="7" eb="8">
      <t>ガン</t>
    </rPh>
    <rPh sb="9" eb="10">
      <t>ネン</t>
    </rPh>
    <rPh sb="12" eb="13">
      <t>ガツ</t>
    </rPh>
    <rPh sb="15" eb="16">
      <t>ニチ</t>
    </rPh>
    <phoneticPr fontId="3"/>
  </si>
  <si>
    <t>2019(令和元)年11月7日</t>
    <rPh sb="5" eb="7">
      <t>レイワ</t>
    </rPh>
    <rPh sb="7" eb="8">
      <t>ガン</t>
    </rPh>
    <rPh sb="9" eb="10">
      <t>ネン</t>
    </rPh>
    <rPh sb="12" eb="13">
      <t>ガツ</t>
    </rPh>
    <rPh sb="14" eb="15">
      <t>ニチ</t>
    </rPh>
    <phoneticPr fontId="3"/>
  </si>
  <si>
    <t>2019(令和元)年11月22日</t>
    <rPh sb="5" eb="7">
      <t>レイワ</t>
    </rPh>
    <rPh sb="7" eb="8">
      <t>ガン</t>
    </rPh>
    <rPh sb="9" eb="10">
      <t>ネン</t>
    </rPh>
    <rPh sb="12" eb="13">
      <t>ガツ</t>
    </rPh>
    <rPh sb="15" eb="16">
      <t>ニチ</t>
    </rPh>
    <phoneticPr fontId="3"/>
  </si>
  <si>
    <t>2019(令和元)年12月6日</t>
    <rPh sb="5" eb="7">
      <t>レイワ</t>
    </rPh>
    <rPh sb="7" eb="8">
      <t>ガン</t>
    </rPh>
    <rPh sb="9" eb="10">
      <t>ネン</t>
    </rPh>
    <rPh sb="12" eb="13">
      <t>ガツ</t>
    </rPh>
    <rPh sb="14" eb="15">
      <t>ニチ</t>
    </rPh>
    <phoneticPr fontId="3"/>
  </si>
  <si>
    <t>2019(令和元)年12月20日</t>
    <rPh sb="5" eb="7">
      <t>レイワ</t>
    </rPh>
    <rPh sb="7" eb="8">
      <t>ガン</t>
    </rPh>
    <rPh sb="9" eb="10">
      <t>ネン</t>
    </rPh>
    <rPh sb="12" eb="13">
      <t>ガツ</t>
    </rPh>
    <rPh sb="15" eb="16">
      <t>ニチ</t>
    </rPh>
    <phoneticPr fontId="3"/>
  </si>
  <si>
    <t>2020(令和2)年1月9日</t>
    <rPh sb="5" eb="7">
      <t>レイワ</t>
    </rPh>
    <rPh sb="9" eb="10">
      <t>ネン</t>
    </rPh>
    <rPh sb="11" eb="12">
      <t>ガツ</t>
    </rPh>
    <rPh sb="13" eb="14">
      <t>ニチ</t>
    </rPh>
    <phoneticPr fontId="3"/>
  </si>
  <si>
    <t>【状況】原木入荷誠にありがとうございます。原木在庫量が多くなり、相場は横ばいから若干下げに転じています。製品の売れ行きも悪いことから、弱気配になったようです。応札も買気も薄く、出材時期も徐々に悪くなるので、今後注意が必要です。</t>
    <rPh sb="1" eb="3">
      <t>ジョウキョウ</t>
    </rPh>
    <rPh sb="4" eb="6">
      <t>ゲンボク</t>
    </rPh>
    <rPh sb="6" eb="8">
      <t>ニュウカ</t>
    </rPh>
    <rPh sb="8" eb="9">
      <t>マコト</t>
    </rPh>
    <rPh sb="21" eb="23">
      <t>ゲンボク</t>
    </rPh>
    <rPh sb="23" eb="25">
      <t>ザイコ</t>
    </rPh>
    <rPh sb="25" eb="26">
      <t>リョウ</t>
    </rPh>
    <rPh sb="27" eb="28">
      <t>オオ</t>
    </rPh>
    <rPh sb="32" eb="34">
      <t>ソウバ</t>
    </rPh>
    <rPh sb="35" eb="36">
      <t>ヨコ</t>
    </rPh>
    <rPh sb="40" eb="42">
      <t>ジャッカン</t>
    </rPh>
    <rPh sb="42" eb="43">
      <t>サ</t>
    </rPh>
    <rPh sb="45" eb="46">
      <t>テン</t>
    </rPh>
    <rPh sb="52" eb="54">
      <t>セイヒン</t>
    </rPh>
    <rPh sb="55" eb="56">
      <t>ウ</t>
    </rPh>
    <rPh sb="57" eb="58">
      <t>ユ</t>
    </rPh>
    <rPh sb="60" eb="61">
      <t>ワル</t>
    </rPh>
    <rPh sb="67" eb="68">
      <t>ジャク</t>
    </rPh>
    <rPh sb="68" eb="70">
      <t>ケハイ</t>
    </rPh>
    <rPh sb="79" eb="81">
      <t>オウサツ</t>
    </rPh>
    <rPh sb="82" eb="83">
      <t>カイ</t>
    </rPh>
    <rPh sb="83" eb="84">
      <t>ケ</t>
    </rPh>
    <rPh sb="85" eb="86">
      <t>ウス</t>
    </rPh>
    <rPh sb="88" eb="89">
      <t>シュツ</t>
    </rPh>
    <rPh sb="89" eb="90">
      <t>ザイ</t>
    </rPh>
    <rPh sb="90" eb="92">
      <t>ジキ</t>
    </rPh>
    <rPh sb="93" eb="95">
      <t>ジョジョ</t>
    </rPh>
    <rPh sb="96" eb="97">
      <t>ワル</t>
    </rPh>
    <rPh sb="103" eb="105">
      <t>コンゴ</t>
    </rPh>
    <rPh sb="105" eb="107">
      <t>チュウイ</t>
    </rPh>
    <rPh sb="108" eb="110">
      <t>ヒツヨウ</t>
    </rPh>
    <phoneticPr fontId="3"/>
  </si>
  <si>
    <t>※ヒノキは前々回との比較</t>
    <rPh sb="5" eb="8">
      <t>ゼンゼンカイ</t>
    </rPh>
    <rPh sb="10" eb="12">
      <t>ヒカク</t>
    </rPh>
    <phoneticPr fontId="3"/>
  </si>
  <si>
    <t>円※(2m・低質材除く)</t>
    <rPh sb="0" eb="1">
      <t>エン</t>
    </rPh>
    <rPh sb="6" eb="8">
      <t>テイシツ</t>
    </rPh>
    <rPh sb="8" eb="9">
      <t>ザイ</t>
    </rPh>
    <rPh sb="9" eb="10">
      <t>ノゾ</t>
    </rPh>
    <phoneticPr fontId="3"/>
  </si>
  <si>
    <t>-</t>
    <phoneticPr fontId="3"/>
  </si>
  <si>
    <r>
      <t>【状況】原木入荷誠にありがとうございます。製品の荷動きは依然鈍い様子です。弱気配で見ていた市況は今回どうにか下げ止まり、買気も見られ横ばいで取引されました。ただし、今後時期が悪くなるため順次早めの出材をお願いいたします。スギの不足部材は6m13～28㎝(</t>
    </r>
    <r>
      <rPr>
        <b/>
        <sz val="11"/>
        <color theme="1"/>
        <rFont val="BIZ UDPゴシック"/>
        <family val="3"/>
        <charset val="128"/>
      </rPr>
      <t>製材用・パイル杭用とも</t>
    </r>
    <r>
      <rPr>
        <sz val="11"/>
        <color theme="1"/>
        <rFont val="HG丸ｺﾞｼｯｸM-PRO"/>
        <family val="3"/>
        <charset val="128"/>
      </rPr>
      <t>)、4m10～16㎝・3m24～34㎝(製材用)です。</t>
    </r>
    <phoneticPr fontId="3"/>
  </si>
  <si>
    <r>
      <t>【採材】(スギ)4m採材をすると曲がってしまうならば、3mの直材に採材しましょう。</t>
    </r>
    <r>
      <rPr>
        <u/>
        <sz val="11"/>
        <color theme="1"/>
        <rFont val="HGP創英角ｺﾞｼｯｸUB"/>
        <family val="3"/>
        <charset val="128"/>
      </rPr>
      <t>長級・径級にかかわらず直材優先の採材</t>
    </r>
    <r>
      <rPr>
        <sz val="11"/>
        <color theme="1"/>
        <rFont val="HG丸ｺﾞｼｯｸM-PRO"/>
        <family val="3"/>
        <charset val="128"/>
      </rPr>
      <t>でお願いします。</t>
    </r>
    <r>
      <rPr>
        <sz val="11"/>
        <color theme="1"/>
        <rFont val="HGP創英角ｺﾞｼｯｸUB"/>
        <family val="3"/>
        <charset val="128"/>
      </rPr>
      <t>山全体・１本の立木の売上を上げるため、</t>
    </r>
    <r>
      <rPr>
        <sz val="11"/>
        <color theme="1"/>
        <rFont val="HG丸ｺﾞｼｯｸM-PRO"/>
        <family val="3"/>
        <charset val="128"/>
      </rPr>
      <t>値下がり分を補うため径級13㎝～28cmは1本でも多く6m材を採材して下さい。5m材も不足していますので、採材・出荷お願いします。</t>
    </r>
    <rPh sb="1" eb="3">
      <t>サイザイ</t>
    </rPh>
    <rPh sb="10" eb="12">
      <t>サイザイ</t>
    </rPh>
    <rPh sb="16" eb="17">
      <t>マ</t>
    </rPh>
    <rPh sb="30" eb="32">
      <t>チョクザイ</t>
    </rPh>
    <rPh sb="33" eb="35">
      <t>サイザイ</t>
    </rPh>
    <rPh sb="41" eb="42">
      <t>チョウ</t>
    </rPh>
    <rPh sb="42" eb="43">
      <t>キュウ</t>
    </rPh>
    <rPh sb="44" eb="46">
      <t>ケイキュウ</t>
    </rPh>
    <rPh sb="52" eb="54">
      <t>チョクザイ</t>
    </rPh>
    <rPh sb="54" eb="56">
      <t>ユウセン</t>
    </rPh>
    <rPh sb="57" eb="59">
      <t>サイザイ</t>
    </rPh>
    <rPh sb="61" eb="62">
      <t>ネガ</t>
    </rPh>
    <rPh sb="67" eb="68">
      <t>ヤマ</t>
    </rPh>
    <rPh sb="68" eb="70">
      <t>ゼンタイ</t>
    </rPh>
    <rPh sb="72" eb="73">
      <t>ホン</t>
    </rPh>
    <rPh sb="74" eb="76">
      <t>リュウボク</t>
    </rPh>
    <rPh sb="77" eb="78">
      <t>ウ</t>
    </rPh>
    <rPh sb="78" eb="79">
      <t>ア</t>
    </rPh>
    <rPh sb="80" eb="81">
      <t>ア</t>
    </rPh>
    <rPh sb="86" eb="88">
      <t>ネサ</t>
    </rPh>
    <rPh sb="90" eb="91">
      <t>ブン</t>
    </rPh>
    <rPh sb="92" eb="93">
      <t>オギナ</t>
    </rPh>
    <rPh sb="96" eb="98">
      <t>ケイキュウ</t>
    </rPh>
    <rPh sb="108" eb="109">
      <t>ホン</t>
    </rPh>
    <rPh sb="111" eb="112">
      <t>オオ</t>
    </rPh>
    <rPh sb="115" eb="116">
      <t>ザイ</t>
    </rPh>
    <rPh sb="117" eb="119">
      <t>サイザイ</t>
    </rPh>
    <rPh sb="121" eb="122">
      <t>クダ</t>
    </rPh>
    <rPh sb="127" eb="128">
      <t>ザイ</t>
    </rPh>
    <rPh sb="129" eb="131">
      <t>フソク</t>
    </rPh>
    <rPh sb="139" eb="141">
      <t>サイザイ</t>
    </rPh>
    <rPh sb="142" eb="144">
      <t>シュッカ</t>
    </rPh>
    <rPh sb="145" eb="146">
      <t>ネガ</t>
    </rPh>
    <phoneticPr fontId="3"/>
  </si>
  <si>
    <r>
      <t>◎</t>
    </r>
    <r>
      <rPr>
        <u/>
        <sz val="11"/>
        <color theme="1"/>
        <rFont val="ＭＳ ゴシック"/>
        <family val="3"/>
        <charset val="128"/>
      </rPr>
      <t>14～18㎝は3m柱材がお得。</t>
    </r>
    <rPh sb="10" eb="11">
      <t>ハシラ</t>
    </rPh>
    <rPh sb="11" eb="12">
      <t>ザイ</t>
    </rPh>
    <rPh sb="14" eb="15">
      <t>トク</t>
    </rPh>
    <phoneticPr fontId="3"/>
  </si>
  <si>
    <t>-</t>
    <phoneticPr fontId="3"/>
  </si>
  <si>
    <t>【状況】原木入荷誠にありがとうございます。定量入荷のために相場は保合でした(大径材は安く問題点！)出荷時期は悪くなりますが、定量の入荷であり、相場は横ばいが予想されます。必要とされているものを採材して、手取り金増に努めましょう。</t>
    <rPh sb="21" eb="23">
      <t>テイリョウ</t>
    </rPh>
    <rPh sb="23" eb="25">
      <t>ニュウカ</t>
    </rPh>
    <rPh sb="29" eb="31">
      <t>ソウバ</t>
    </rPh>
    <rPh sb="32" eb="33">
      <t>ホ</t>
    </rPh>
    <rPh sb="33" eb="34">
      <t>ア</t>
    </rPh>
    <rPh sb="38" eb="40">
      <t>タイケイ</t>
    </rPh>
    <rPh sb="40" eb="41">
      <t>ザイ</t>
    </rPh>
    <rPh sb="42" eb="43">
      <t>ヤス</t>
    </rPh>
    <rPh sb="44" eb="46">
      <t>モンダイ</t>
    </rPh>
    <rPh sb="46" eb="47">
      <t>テン</t>
    </rPh>
    <rPh sb="49" eb="51">
      <t>シュッカ</t>
    </rPh>
    <rPh sb="51" eb="53">
      <t>ジキ</t>
    </rPh>
    <rPh sb="54" eb="55">
      <t>ワル</t>
    </rPh>
    <rPh sb="62" eb="64">
      <t>テイリョウ</t>
    </rPh>
    <rPh sb="65" eb="67">
      <t>ニュウカ</t>
    </rPh>
    <rPh sb="71" eb="73">
      <t>ソウバ</t>
    </rPh>
    <rPh sb="74" eb="75">
      <t>ヨコ</t>
    </rPh>
    <rPh sb="78" eb="80">
      <t>ヨソウ</t>
    </rPh>
    <rPh sb="85" eb="87">
      <t>ヒツヨウ</t>
    </rPh>
    <rPh sb="96" eb="98">
      <t>サイザイ</t>
    </rPh>
    <rPh sb="101" eb="103">
      <t>テド</t>
    </rPh>
    <rPh sb="104" eb="105">
      <t>キン</t>
    </rPh>
    <rPh sb="105" eb="106">
      <t>ゾウ</t>
    </rPh>
    <rPh sb="107" eb="108">
      <t>ツト</t>
    </rPh>
    <phoneticPr fontId="3"/>
  </si>
  <si>
    <t>(ヒノキ)4m直材を基本に造材してください。6m材は、16cm～20cmの直材でお願いします。
相場は全体的に値上げ傾向で推移しています。</t>
    <rPh sb="7" eb="9">
      <t>チョクザイ</t>
    </rPh>
    <rPh sb="10" eb="12">
      <t>キホン</t>
    </rPh>
    <rPh sb="13" eb="15">
      <t>ゾウザイ</t>
    </rPh>
    <rPh sb="24" eb="25">
      <t>ザイ</t>
    </rPh>
    <rPh sb="37" eb="39">
      <t>チョクザイ</t>
    </rPh>
    <rPh sb="41" eb="42">
      <t>ネガ</t>
    </rPh>
    <rPh sb="48" eb="50">
      <t>ソウバ</t>
    </rPh>
    <rPh sb="51" eb="54">
      <t>ゼンタイテキ</t>
    </rPh>
    <rPh sb="55" eb="57">
      <t>ネア</t>
    </rPh>
    <rPh sb="58" eb="60">
      <t>ケイコウ</t>
    </rPh>
    <rPh sb="61" eb="63">
      <t>スイイ</t>
    </rPh>
    <phoneticPr fontId="3"/>
  </si>
  <si>
    <t>-</t>
    <phoneticPr fontId="3"/>
  </si>
  <si>
    <t>【状況】原木入荷誠にありがとうございます。梅雨時期であるが雨は少なく、原木は虫もつかず良い状態であり、入材も順調にいただいております。相場はヒノキが品薄のために値上がり傾向、スギは4m中目材と32㎝下は値上がり、36㎝上は依然弱含んだ状況が続いています。</t>
    <rPh sb="21" eb="23">
      <t>ツユ</t>
    </rPh>
    <rPh sb="23" eb="25">
      <t>ジキ</t>
    </rPh>
    <rPh sb="29" eb="30">
      <t>アメ</t>
    </rPh>
    <rPh sb="31" eb="32">
      <t>スク</t>
    </rPh>
    <rPh sb="35" eb="37">
      <t>ゲンボク</t>
    </rPh>
    <rPh sb="38" eb="39">
      <t>ムシ</t>
    </rPh>
    <rPh sb="43" eb="44">
      <t>ヨ</t>
    </rPh>
    <rPh sb="45" eb="47">
      <t>ジョウタイ</t>
    </rPh>
    <rPh sb="51" eb="52">
      <t>ニュウ</t>
    </rPh>
    <rPh sb="52" eb="53">
      <t>ザイ</t>
    </rPh>
    <rPh sb="54" eb="56">
      <t>ジュンチョウ</t>
    </rPh>
    <rPh sb="67" eb="69">
      <t>ソウバ</t>
    </rPh>
    <rPh sb="74" eb="76">
      <t>シナウス</t>
    </rPh>
    <rPh sb="80" eb="82">
      <t>ネア</t>
    </rPh>
    <rPh sb="84" eb="86">
      <t>ケイコウ</t>
    </rPh>
    <rPh sb="92" eb="93">
      <t>ナカ</t>
    </rPh>
    <rPh sb="93" eb="94">
      <t>メ</t>
    </rPh>
    <rPh sb="94" eb="95">
      <t>ザイ</t>
    </rPh>
    <rPh sb="99" eb="100">
      <t>シモ</t>
    </rPh>
    <rPh sb="101" eb="103">
      <t>ネア</t>
    </rPh>
    <rPh sb="109" eb="110">
      <t>ウエ</t>
    </rPh>
    <rPh sb="111" eb="113">
      <t>イゼン</t>
    </rPh>
    <rPh sb="113" eb="114">
      <t>ヨワ</t>
    </rPh>
    <rPh sb="114" eb="115">
      <t>フク</t>
    </rPh>
    <rPh sb="117" eb="119">
      <t>ジョウキョウ</t>
    </rPh>
    <rPh sb="120" eb="121">
      <t>ツヅ</t>
    </rPh>
    <phoneticPr fontId="3"/>
  </si>
  <si>
    <r>
      <t>【採材】(スギ)現状4m材がお得ですが、4m採材をすると曲がってしまうならば、3mの直材に採材しましょう。</t>
    </r>
    <r>
      <rPr>
        <u/>
        <sz val="11"/>
        <color theme="1"/>
        <rFont val="HGP創英角ｺﾞｼｯｸUB"/>
        <family val="3"/>
        <charset val="128"/>
      </rPr>
      <t>長級・径級にかかわらず直材優先の採材</t>
    </r>
    <r>
      <rPr>
        <sz val="11"/>
        <color theme="1"/>
        <rFont val="HG丸ｺﾞｼｯｸM-PRO"/>
        <family val="3"/>
        <charset val="128"/>
      </rPr>
      <t>でお願いします。</t>
    </r>
    <r>
      <rPr>
        <sz val="11"/>
        <color theme="1"/>
        <rFont val="HGP創英角ｺﾞｼｯｸUB"/>
        <family val="3"/>
        <charset val="128"/>
      </rPr>
      <t>山全体・１本の立木の売上を上げるため、</t>
    </r>
    <r>
      <rPr>
        <sz val="11"/>
        <color theme="1"/>
        <rFont val="HG丸ｺﾞｼｯｸM-PRO"/>
        <family val="3"/>
        <charset val="128"/>
      </rPr>
      <t>値下がり分を補うため径級13㎝～28cmは1本でも多く6m材を採材して下さい。5m材も不足していますので、採材・出荷お願いします。</t>
    </r>
    <rPh sb="1" eb="3">
      <t>サイザイ</t>
    </rPh>
    <rPh sb="8" eb="10">
      <t>ゲンジョウ</t>
    </rPh>
    <rPh sb="12" eb="13">
      <t>ザイ</t>
    </rPh>
    <rPh sb="15" eb="16">
      <t>トク</t>
    </rPh>
    <rPh sb="22" eb="24">
      <t>サイザイ</t>
    </rPh>
    <rPh sb="28" eb="29">
      <t>マ</t>
    </rPh>
    <rPh sb="42" eb="44">
      <t>チョクザイ</t>
    </rPh>
    <rPh sb="45" eb="47">
      <t>サイザイ</t>
    </rPh>
    <rPh sb="53" eb="54">
      <t>チョウ</t>
    </rPh>
    <rPh sb="54" eb="55">
      <t>キュウ</t>
    </rPh>
    <rPh sb="56" eb="58">
      <t>ケイキュウ</t>
    </rPh>
    <rPh sb="64" eb="66">
      <t>チョクザイ</t>
    </rPh>
    <rPh sb="66" eb="68">
      <t>ユウセン</t>
    </rPh>
    <rPh sb="69" eb="71">
      <t>サイザイ</t>
    </rPh>
    <rPh sb="73" eb="74">
      <t>ネガ</t>
    </rPh>
    <rPh sb="79" eb="80">
      <t>ヤマ</t>
    </rPh>
    <rPh sb="80" eb="82">
      <t>ゼンタイ</t>
    </rPh>
    <rPh sb="84" eb="85">
      <t>ホン</t>
    </rPh>
    <rPh sb="86" eb="88">
      <t>リュウボク</t>
    </rPh>
    <rPh sb="89" eb="90">
      <t>ウ</t>
    </rPh>
    <rPh sb="90" eb="91">
      <t>ア</t>
    </rPh>
    <rPh sb="92" eb="93">
      <t>ア</t>
    </rPh>
    <rPh sb="98" eb="100">
      <t>ネサ</t>
    </rPh>
    <rPh sb="102" eb="103">
      <t>ブン</t>
    </rPh>
    <rPh sb="104" eb="105">
      <t>オギナ</t>
    </rPh>
    <rPh sb="108" eb="110">
      <t>ケイキュウ</t>
    </rPh>
    <rPh sb="120" eb="121">
      <t>ホン</t>
    </rPh>
    <rPh sb="123" eb="124">
      <t>オオ</t>
    </rPh>
    <rPh sb="127" eb="128">
      <t>ザイ</t>
    </rPh>
    <rPh sb="129" eb="131">
      <t>サイザイ</t>
    </rPh>
    <rPh sb="133" eb="134">
      <t>クダ</t>
    </rPh>
    <rPh sb="139" eb="140">
      <t>ザイ</t>
    </rPh>
    <rPh sb="141" eb="143">
      <t>フソク</t>
    </rPh>
    <rPh sb="151" eb="153">
      <t>サイザイ</t>
    </rPh>
    <rPh sb="154" eb="156">
      <t>シュッカ</t>
    </rPh>
    <rPh sb="157" eb="158">
      <t>ネガ</t>
    </rPh>
    <phoneticPr fontId="3"/>
  </si>
  <si>
    <t>【状況】原木入荷誠にありがとうございます。梅雨時期に入り、原木量も少ないために、相場は1㎥あたり500円近く値戻り、昨年より早いジリ上がりとなっています。強含み商況を予想していますが、早めの出材が得策です。今後虫の入る時期を迎えますので、十分ご注意ください。</t>
    <rPh sb="21" eb="23">
      <t>ツユ</t>
    </rPh>
    <rPh sb="23" eb="25">
      <t>ジキ</t>
    </rPh>
    <rPh sb="26" eb="27">
      <t>ハイ</t>
    </rPh>
    <rPh sb="29" eb="31">
      <t>ゲンボク</t>
    </rPh>
    <rPh sb="31" eb="32">
      <t>リョウ</t>
    </rPh>
    <rPh sb="33" eb="34">
      <t>スク</t>
    </rPh>
    <rPh sb="40" eb="42">
      <t>ソウバ</t>
    </rPh>
    <rPh sb="51" eb="52">
      <t>エン</t>
    </rPh>
    <rPh sb="52" eb="53">
      <t>チカ</t>
    </rPh>
    <rPh sb="54" eb="55">
      <t>ネ</t>
    </rPh>
    <rPh sb="55" eb="56">
      <t>モド</t>
    </rPh>
    <rPh sb="58" eb="60">
      <t>サクネン</t>
    </rPh>
    <rPh sb="62" eb="63">
      <t>ハヤ</t>
    </rPh>
    <rPh sb="66" eb="67">
      <t>ア</t>
    </rPh>
    <rPh sb="77" eb="79">
      <t>ツヨブク</t>
    </rPh>
    <rPh sb="80" eb="82">
      <t>ショウキョウ</t>
    </rPh>
    <rPh sb="83" eb="85">
      <t>ヨソウ</t>
    </rPh>
    <rPh sb="92" eb="93">
      <t>ハヤ</t>
    </rPh>
    <rPh sb="95" eb="96">
      <t>シュツ</t>
    </rPh>
    <rPh sb="96" eb="97">
      <t>ザイ</t>
    </rPh>
    <rPh sb="98" eb="100">
      <t>トクサク</t>
    </rPh>
    <rPh sb="103" eb="105">
      <t>コンゴ</t>
    </rPh>
    <rPh sb="105" eb="106">
      <t>ムシ</t>
    </rPh>
    <rPh sb="107" eb="108">
      <t>ハイ</t>
    </rPh>
    <rPh sb="109" eb="111">
      <t>ジキ</t>
    </rPh>
    <rPh sb="112" eb="113">
      <t>ムカ</t>
    </rPh>
    <rPh sb="119" eb="121">
      <t>ジュウブン</t>
    </rPh>
    <rPh sb="122" eb="124">
      <t>チュウイ</t>
    </rPh>
    <phoneticPr fontId="3"/>
  </si>
  <si>
    <t>【状況】原木入荷誠にありがとうございます。入材の減少により、市ごとに相場は上がってきています。特に人気が高い部材として、スギ3m24～32㎝や4m38㎝下は買気も旺盛で、今後も強気配が続くとみられます。元落ち材もほぼ一掃していますが、虫の時期を迎えているので、注意が必要です。</t>
    <rPh sb="21" eb="22">
      <t>ニュウ</t>
    </rPh>
    <rPh sb="22" eb="23">
      <t>ザイ</t>
    </rPh>
    <rPh sb="24" eb="26">
      <t>ゲンショウ</t>
    </rPh>
    <rPh sb="30" eb="31">
      <t>イチ</t>
    </rPh>
    <rPh sb="34" eb="36">
      <t>ソウバ</t>
    </rPh>
    <rPh sb="37" eb="38">
      <t>ア</t>
    </rPh>
    <rPh sb="47" eb="48">
      <t>トク</t>
    </rPh>
    <rPh sb="49" eb="51">
      <t>ニンキ</t>
    </rPh>
    <rPh sb="52" eb="53">
      <t>タカ</t>
    </rPh>
    <rPh sb="54" eb="56">
      <t>ブザイ</t>
    </rPh>
    <rPh sb="76" eb="77">
      <t>シタ</t>
    </rPh>
    <rPh sb="78" eb="79">
      <t>カイ</t>
    </rPh>
    <rPh sb="79" eb="80">
      <t>ケ</t>
    </rPh>
    <rPh sb="81" eb="83">
      <t>オウセイ</t>
    </rPh>
    <rPh sb="85" eb="87">
      <t>コンゴ</t>
    </rPh>
    <rPh sb="88" eb="89">
      <t>キョウ</t>
    </rPh>
    <rPh sb="89" eb="91">
      <t>ケハイ</t>
    </rPh>
    <rPh sb="92" eb="93">
      <t>ツヅ</t>
    </rPh>
    <rPh sb="101" eb="102">
      <t>モト</t>
    </rPh>
    <rPh sb="102" eb="103">
      <t>オ</t>
    </rPh>
    <rPh sb="104" eb="105">
      <t>ザイ</t>
    </rPh>
    <rPh sb="108" eb="110">
      <t>イッソウ</t>
    </rPh>
    <rPh sb="117" eb="118">
      <t>ムシ</t>
    </rPh>
    <rPh sb="119" eb="121">
      <t>ジキ</t>
    </rPh>
    <rPh sb="122" eb="123">
      <t>ムカ</t>
    </rPh>
    <rPh sb="130" eb="132">
      <t>チュウイ</t>
    </rPh>
    <rPh sb="133" eb="135">
      <t>ヒツヨウ</t>
    </rPh>
    <phoneticPr fontId="3"/>
  </si>
  <si>
    <r>
      <t>【採材】(スギ)現状4m材がお得ですが、4m採材をすると曲がってしまうならば、3mの直材に採材しましょう。</t>
    </r>
    <r>
      <rPr>
        <u/>
        <sz val="11"/>
        <color theme="1"/>
        <rFont val="HGP創英角ｺﾞｼｯｸUB"/>
        <family val="3"/>
        <charset val="128"/>
      </rPr>
      <t>長級・径級にかかわらず直材優先の採材</t>
    </r>
    <r>
      <rPr>
        <sz val="11"/>
        <color theme="1"/>
        <rFont val="HG丸ｺﾞｼｯｸM-PRO"/>
        <family val="3"/>
        <charset val="128"/>
      </rPr>
      <t>でお願いします。</t>
    </r>
    <r>
      <rPr>
        <sz val="11"/>
        <color theme="1"/>
        <rFont val="HGP創英角ｺﾞｼｯｸUB"/>
        <family val="3"/>
        <charset val="128"/>
      </rPr>
      <t>山全体・１本の立木の売上を上げるため、</t>
    </r>
    <r>
      <rPr>
        <sz val="11"/>
        <color theme="1"/>
        <rFont val="HG丸ｺﾞｼｯｸM-PRO"/>
        <family val="3"/>
        <charset val="128"/>
      </rPr>
      <t xml:space="preserve">値下がり分を補うため径級13㎝～28cmは1本でも多く6m材を採材して下さい。5m材も不足していますので、採材・出荷お願いします。
</t>
    </r>
    <r>
      <rPr>
        <sz val="11"/>
        <color theme="1"/>
        <rFont val="ＭＳ ゴシック"/>
        <family val="3"/>
        <charset val="128"/>
      </rPr>
      <t>また、径級14～22㎝は４ｍ採材が有利となっています。</t>
    </r>
  </si>
  <si>
    <t>-</t>
    <phoneticPr fontId="3"/>
  </si>
  <si>
    <r>
      <t>【採材】(スギ)現状4m材がお得です。4m採材をすると曲がってしまうならば、3mの直材に採材しましょう。</t>
    </r>
    <r>
      <rPr>
        <u/>
        <sz val="11"/>
        <color theme="1"/>
        <rFont val="HGP創英角ｺﾞｼｯｸUB"/>
        <family val="3"/>
        <charset val="128"/>
      </rPr>
      <t>長級・径級にかかわらず直材優先の採材</t>
    </r>
    <r>
      <rPr>
        <sz val="11"/>
        <color theme="1"/>
        <rFont val="HG丸ｺﾞｼｯｸM-PRO"/>
        <family val="3"/>
        <charset val="128"/>
      </rPr>
      <t>でお願いします。</t>
    </r>
    <r>
      <rPr>
        <sz val="11"/>
        <color theme="1"/>
        <rFont val="HGP創英角ｺﾞｼｯｸUB"/>
        <family val="3"/>
        <charset val="128"/>
      </rPr>
      <t>山全体・１本の立木の売上を上げるため、</t>
    </r>
    <r>
      <rPr>
        <sz val="11"/>
        <color theme="1"/>
        <rFont val="HG丸ｺﾞｼｯｸM-PRO"/>
        <family val="3"/>
        <charset val="128"/>
      </rPr>
      <t xml:space="preserve">値下がり分を補うため径級13㎝～28cmは1本でも多く6m材を採材して下さい。5m材も不足していますので、採材・出荷お願いします。
</t>
    </r>
    <r>
      <rPr>
        <sz val="11"/>
        <color theme="1"/>
        <rFont val="ＭＳ ゴシック"/>
        <family val="3"/>
        <charset val="128"/>
      </rPr>
      <t>また、径級14～22㎝は４ｍ採材が有利となっています。</t>
    </r>
    <phoneticPr fontId="3"/>
  </si>
  <si>
    <r>
      <t xml:space="preserve">毎度のご出品誠にありがとうございます。
</t>
    </r>
    <r>
      <rPr>
        <sz val="12"/>
        <color theme="1"/>
        <rFont val="HGP創英角ｺﾞｼｯｸUB"/>
        <family val="3"/>
        <charset val="128"/>
      </rPr>
      <t>★今回市の支払日は９/３(火)になります。</t>
    </r>
  </si>
  <si>
    <t>【状況】原木入荷誠にありがとうございます。原木不足感は続いています。出材期を迎えてはいますが、増加気配がなく強含みのまま推移しました。入札は3ｍ24～28㎝、4ｍ18～28は高値を維持していますが、足りている部材は様子見の応札が感じられます。偏り採材には要注意です。</t>
    <rPh sb="21" eb="23">
      <t>ゲンボク</t>
    </rPh>
    <rPh sb="23" eb="25">
      <t>ブソク</t>
    </rPh>
    <rPh sb="25" eb="26">
      <t>カン</t>
    </rPh>
    <rPh sb="27" eb="28">
      <t>ツヅ</t>
    </rPh>
    <rPh sb="34" eb="35">
      <t>シュツ</t>
    </rPh>
    <rPh sb="35" eb="36">
      <t>ザイ</t>
    </rPh>
    <rPh sb="36" eb="37">
      <t>キ</t>
    </rPh>
    <rPh sb="38" eb="39">
      <t>ムカ</t>
    </rPh>
    <rPh sb="47" eb="49">
      <t>ゾウカ</t>
    </rPh>
    <rPh sb="49" eb="51">
      <t>ケハイ</t>
    </rPh>
    <rPh sb="54" eb="56">
      <t>ツヨブク</t>
    </rPh>
    <rPh sb="60" eb="62">
      <t>スイイ</t>
    </rPh>
    <rPh sb="67" eb="69">
      <t>ニュウサツ</t>
    </rPh>
    <rPh sb="87" eb="89">
      <t>タカネ</t>
    </rPh>
    <rPh sb="90" eb="92">
      <t>イジ</t>
    </rPh>
    <rPh sb="99" eb="100">
      <t>タ</t>
    </rPh>
    <rPh sb="104" eb="106">
      <t>ブザイ</t>
    </rPh>
    <rPh sb="107" eb="110">
      <t>ヨウスミ</t>
    </rPh>
    <rPh sb="111" eb="113">
      <t>オウサツ</t>
    </rPh>
    <rPh sb="114" eb="115">
      <t>カン</t>
    </rPh>
    <rPh sb="121" eb="122">
      <t>カタヨ</t>
    </rPh>
    <rPh sb="123" eb="125">
      <t>サイザイ</t>
    </rPh>
    <rPh sb="127" eb="130">
      <t>ヨウチュウイ</t>
    </rPh>
    <phoneticPr fontId="3"/>
  </si>
  <si>
    <t>毎度のご出品誠にありがとうございます。</t>
    <phoneticPr fontId="3"/>
  </si>
  <si>
    <t>-</t>
    <phoneticPr fontId="3"/>
  </si>
  <si>
    <r>
      <t>【採材】(スギ)現状4m材がお得です。4m採材をすると曲がってしまうならば、3mの直材に採材しましょう。</t>
    </r>
    <r>
      <rPr>
        <u/>
        <sz val="11"/>
        <color theme="1"/>
        <rFont val="HGP創英角ｺﾞｼｯｸUB"/>
        <family val="3"/>
        <charset val="128"/>
      </rPr>
      <t>長級・径級にかかわらず直材優先の採材</t>
    </r>
    <r>
      <rPr>
        <sz val="11"/>
        <color theme="1"/>
        <rFont val="HG丸ｺﾞｼｯｸM-PRO"/>
        <family val="3"/>
        <charset val="128"/>
      </rPr>
      <t>でお願いします。</t>
    </r>
    <r>
      <rPr>
        <sz val="11"/>
        <color theme="1"/>
        <rFont val="HGP創英角ｺﾞｼｯｸUB"/>
        <family val="3"/>
        <charset val="128"/>
      </rPr>
      <t>山全体・１本の立木の売上を上げるため、</t>
    </r>
    <r>
      <rPr>
        <sz val="11"/>
        <color theme="1"/>
        <rFont val="HG丸ｺﾞｼｯｸM-PRO"/>
        <family val="3"/>
        <charset val="128"/>
      </rPr>
      <t xml:space="preserve">値下がり分を補うため径級14㎝～28cmは1本でも多く6m材を採材して下さい。5m材も不足していますので、採材・出荷お願いします。
</t>
    </r>
    <r>
      <rPr>
        <sz val="11"/>
        <color theme="1"/>
        <rFont val="ＭＳ ゴシック"/>
        <family val="3"/>
        <charset val="128"/>
      </rPr>
      <t>また、径級14～22㎝は４ｍ採材が有利となっています。</t>
    </r>
    <phoneticPr fontId="3"/>
  </si>
  <si>
    <t>【状況】原木の品薄は続いています。製品の需要回復を望みますが、秋需の回復も期待薄と聞かれます。選木材は好調でしたが、４mだけ等偏った材には幾分弱さも感じました。４ｍ曲り材を切るくらいなら3ｍで直材を採材するなど採材は適材適木採材を心がけましょう。採材の偏りによる溢れた部材は値崩れの要因となります。</t>
    <rPh sb="4" eb="6">
      <t>ゲンボク</t>
    </rPh>
    <rPh sb="7" eb="9">
      <t>シナウス</t>
    </rPh>
    <rPh sb="10" eb="11">
      <t>ツヅ</t>
    </rPh>
    <rPh sb="17" eb="19">
      <t>セイヒン</t>
    </rPh>
    <rPh sb="20" eb="22">
      <t>ジュヨウ</t>
    </rPh>
    <rPh sb="22" eb="24">
      <t>カイフク</t>
    </rPh>
    <rPh sb="25" eb="26">
      <t>ノゾ</t>
    </rPh>
    <rPh sb="31" eb="32">
      <t>アキ</t>
    </rPh>
    <rPh sb="32" eb="33">
      <t>ジュ</t>
    </rPh>
    <rPh sb="34" eb="36">
      <t>カイフク</t>
    </rPh>
    <rPh sb="37" eb="39">
      <t>キタイ</t>
    </rPh>
    <rPh sb="39" eb="40">
      <t>ウス</t>
    </rPh>
    <rPh sb="41" eb="42">
      <t>キ</t>
    </rPh>
    <rPh sb="47" eb="49">
      <t>センボク</t>
    </rPh>
    <rPh sb="49" eb="50">
      <t>ザイ</t>
    </rPh>
    <rPh sb="51" eb="53">
      <t>コウチョウ</t>
    </rPh>
    <rPh sb="62" eb="63">
      <t>ナド</t>
    </rPh>
    <rPh sb="63" eb="64">
      <t>カタヨ</t>
    </rPh>
    <rPh sb="66" eb="67">
      <t>ザイ</t>
    </rPh>
    <rPh sb="69" eb="71">
      <t>イクブン</t>
    </rPh>
    <rPh sb="71" eb="72">
      <t>ヨワ</t>
    </rPh>
    <rPh sb="74" eb="75">
      <t>カン</t>
    </rPh>
    <rPh sb="82" eb="83">
      <t>マガ</t>
    </rPh>
    <rPh sb="84" eb="85">
      <t>ザイ</t>
    </rPh>
    <rPh sb="86" eb="87">
      <t>キ</t>
    </rPh>
    <rPh sb="96" eb="98">
      <t>チョクザイ</t>
    </rPh>
    <rPh sb="99" eb="101">
      <t>サイザイ</t>
    </rPh>
    <rPh sb="105" eb="107">
      <t>サイザイ</t>
    </rPh>
    <rPh sb="108" eb="110">
      <t>テキザイ</t>
    </rPh>
    <rPh sb="110" eb="111">
      <t>テキ</t>
    </rPh>
    <rPh sb="111" eb="112">
      <t>キ</t>
    </rPh>
    <rPh sb="112" eb="114">
      <t>サイザイ</t>
    </rPh>
    <rPh sb="115" eb="116">
      <t>ココロ</t>
    </rPh>
    <rPh sb="123" eb="125">
      <t>サイザイ</t>
    </rPh>
    <rPh sb="126" eb="127">
      <t>カタヨ</t>
    </rPh>
    <rPh sb="131" eb="132">
      <t>アフ</t>
    </rPh>
    <rPh sb="134" eb="136">
      <t>ブザイ</t>
    </rPh>
    <rPh sb="137" eb="139">
      <t>ネクズ</t>
    </rPh>
    <rPh sb="141" eb="143">
      <t>ヨウイン</t>
    </rPh>
    <phoneticPr fontId="3"/>
  </si>
  <si>
    <t>円(2m・低質・虫材除)</t>
    <rPh sb="0" eb="1">
      <t>エン</t>
    </rPh>
    <rPh sb="5" eb="7">
      <t>テイシツ</t>
    </rPh>
    <rPh sb="8" eb="9">
      <t>ムシ</t>
    </rPh>
    <rPh sb="9" eb="10">
      <t>ザイ</t>
    </rPh>
    <rPh sb="10" eb="11">
      <t>ノゾ</t>
    </rPh>
    <phoneticPr fontId="3"/>
  </si>
  <si>
    <t>(ヒノキ)4m直材を基本に造材してください。6m材は、16cm～20cmの直材でお願いします。
相場は全体的に値下げ傾向で推移しています。</t>
    <rPh sb="7" eb="9">
      <t>チョクザイ</t>
    </rPh>
    <rPh sb="10" eb="12">
      <t>キホン</t>
    </rPh>
    <rPh sb="13" eb="15">
      <t>ゾウザイ</t>
    </rPh>
    <rPh sb="24" eb="25">
      <t>ザイ</t>
    </rPh>
    <rPh sb="37" eb="39">
      <t>チョクザイ</t>
    </rPh>
    <rPh sb="41" eb="42">
      <t>ネガ</t>
    </rPh>
    <rPh sb="48" eb="50">
      <t>ソウバ</t>
    </rPh>
    <rPh sb="51" eb="54">
      <t>ゼンタイテキ</t>
    </rPh>
    <rPh sb="55" eb="56">
      <t>ネ</t>
    </rPh>
    <rPh sb="56" eb="57">
      <t>ゲ</t>
    </rPh>
    <rPh sb="58" eb="60">
      <t>ケイコウ</t>
    </rPh>
    <rPh sb="61" eb="63">
      <t>スイイ</t>
    </rPh>
    <phoneticPr fontId="3"/>
  </si>
  <si>
    <t>★今回市の支払日は10/2(水)となります。</t>
    <rPh sb="1" eb="3">
      <t>コンカイ</t>
    </rPh>
    <rPh sb="3" eb="4">
      <t>イチ</t>
    </rPh>
    <rPh sb="5" eb="8">
      <t>シハライビ</t>
    </rPh>
    <rPh sb="14" eb="15">
      <t>スイ</t>
    </rPh>
    <phoneticPr fontId="3"/>
  </si>
  <si>
    <t>(ヒノキ)4m直材を基本に造材してください。6m材は、16cm～20cmの直材でお願いします。
相場は全体的に値上げ傾向で推移しています。</t>
    <rPh sb="7" eb="9">
      <t>チョクザイ</t>
    </rPh>
    <rPh sb="10" eb="12">
      <t>キホン</t>
    </rPh>
    <rPh sb="13" eb="15">
      <t>ゾウザイ</t>
    </rPh>
    <rPh sb="24" eb="25">
      <t>ザイ</t>
    </rPh>
    <rPh sb="37" eb="39">
      <t>チョクザイ</t>
    </rPh>
    <rPh sb="41" eb="42">
      <t>ネガ</t>
    </rPh>
    <rPh sb="48" eb="50">
      <t>ソウバ</t>
    </rPh>
    <rPh sb="51" eb="54">
      <t>ゼンタイテキ</t>
    </rPh>
    <rPh sb="55" eb="56">
      <t>ネ</t>
    </rPh>
    <rPh sb="56" eb="57">
      <t>ウエ</t>
    </rPh>
    <rPh sb="58" eb="60">
      <t>ケイコウ</t>
    </rPh>
    <rPh sb="61" eb="63">
      <t>スイイ</t>
    </rPh>
    <phoneticPr fontId="3"/>
  </si>
  <si>
    <t>18-20cm</t>
    <phoneticPr fontId="3"/>
  </si>
  <si>
    <t>ス　ギ　４ｍ　☆は選木材の価格</t>
    <rPh sb="9" eb="11">
      <t>センボク</t>
    </rPh>
    <rPh sb="11" eb="12">
      <t>ザイ</t>
    </rPh>
    <rPh sb="13" eb="15">
      <t>カカク</t>
    </rPh>
    <phoneticPr fontId="3"/>
  </si>
  <si>
    <t>☆14,700</t>
    <phoneticPr fontId="3"/>
  </si>
  <si>
    <t>☆13,800</t>
    <phoneticPr fontId="3"/>
  </si>
  <si>
    <t>☆15,300</t>
    <phoneticPr fontId="3"/>
  </si>
  <si>
    <t>☆15,000</t>
    <phoneticPr fontId="3"/>
  </si>
  <si>
    <r>
      <t>【採材】(スギ)4m採材をすると曲がってしまうならば、3mの直材に採材しましょう。</t>
    </r>
    <r>
      <rPr>
        <u/>
        <sz val="11"/>
        <color theme="1"/>
        <rFont val="HGP創英角ｺﾞｼｯｸUB"/>
        <family val="3"/>
        <charset val="128"/>
      </rPr>
      <t>長級・径級にかかわらず直材優先の採材</t>
    </r>
    <r>
      <rPr>
        <sz val="11"/>
        <color theme="1"/>
        <rFont val="HG丸ｺﾞｼｯｸM-PRO"/>
        <family val="3"/>
        <charset val="128"/>
      </rPr>
      <t>でお願いします。</t>
    </r>
    <r>
      <rPr>
        <sz val="11"/>
        <color theme="1"/>
        <rFont val="HGP創英角ｺﾞｼｯｸUB"/>
        <family val="3"/>
        <charset val="128"/>
      </rPr>
      <t>山全体・１本の立木の売上を上げるため、</t>
    </r>
    <r>
      <rPr>
        <sz val="11"/>
        <color theme="1"/>
        <rFont val="HG丸ｺﾞｼｯｸM-PRO"/>
        <family val="3"/>
        <charset val="128"/>
      </rPr>
      <t>値下がり分を補うため径級14㎝～28cmは1本でも多く6m材を採材して下さい。5m材も不足していますので、採材・出荷お願いします。</t>
    </r>
    <phoneticPr fontId="3"/>
  </si>
  <si>
    <t>【状況】原木入材は少ないままの状況です。原木の品薄のため、高値の相場が続いていましたが、製品の需要回復が見られなかったり、4ｍ採材に偏ったことなどで値を戻す部材がありました。3ｍは保合いの相場です。今後も偏り採材には注意が必要で、4ｍの曲り材を採材するより、3ｍの直材を採材しましょう。</t>
    <rPh sb="4" eb="6">
      <t>ゲンボク</t>
    </rPh>
    <rPh sb="6" eb="7">
      <t>ニュウ</t>
    </rPh>
    <rPh sb="7" eb="8">
      <t>ザイ</t>
    </rPh>
    <rPh sb="9" eb="10">
      <t>スク</t>
    </rPh>
    <rPh sb="15" eb="17">
      <t>ジョウキョウ</t>
    </rPh>
    <rPh sb="20" eb="22">
      <t>ゲンボク</t>
    </rPh>
    <rPh sb="23" eb="25">
      <t>シナウス</t>
    </rPh>
    <rPh sb="29" eb="31">
      <t>タカネ</t>
    </rPh>
    <rPh sb="32" eb="34">
      <t>ソウバ</t>
    </rPh>
    <rPh sb="35" eb="36">
      <t>ツヅ</t>
    </rPh>
    <rPh sb="44" eb="46">
      <t>セイヒン</t>
    </rPh>
    <rPh sb="47" eb="49">
      <t>ジュヨウ</t>
    </rPh>
    <rPh sb="49" eb="51">
      <t>カイフク</t>
    </rPh>
    <rPh sb="52" eb="53">
      <t>ミ</t>
    </rPh>
    <rPh sb="63" eb="65">
      <t>サイザイ</t>
    </rPh>
    <rPh sb="66" eb="67">
      <t>カタヨ</t>
    </rPh>
    <rPh sb="74" eb="75">
      <t>ネ</t>
    </rPh>
    <rPh sb="76" eb="77">
      <t>モド</t>
    </rPh>
    <rPh sb="78" eb="80">
      <t>ブザイ</t>
    </rPh>
    <rPh sb="90" eb="91">
      <t>ホ</t>
    </rPh>
    <rPh sb="91" eb="92">
      <t>ア</t>
    </rPh>
    <rPh sb="94" eb="96">
      <t>ソウバ</t>
    </rPh>
    <rPh sb="99" eb="101">
      <t>コンゴ</t>
    </rPh>
    <rPh sb="102" eb="103">
      <t>カタヨ</t>
    </rPh>
    <rPh sb="104" eb="106">
      <t>サイザイ</t>
    </rPh>
    <rPh sb="108" eb="110">
      <t>チュウイ</t>
    </rPh>
    <rPh sb="111" eb="113">
      <t>ヒツヨウ</t>
    </rPh>
    <rPh sb="118" eb="119">
      <t>マガ</t>
    </rPh>
    <rPh sb="120" eb="121">
      <t>ザイ</t>
    </rPh>
    <rPh sb="122" eb="124">
      <t>サイザイ</t>
    </rPh>
    <rPh sb="132" eb="134">
      <t>チョクザイ</t>
    </rPh>
    <rPh sb="135" eb="137">
      <t>サイザイ</t>
    </rPh>
    <phoneticPr fontId="3"/>
  </si>
  <si>
    <t>(ヒノキ)4m直材を基本に造材してください。6m材は、16cm～20cmの直材でお願いします。
相場は全体的に横ばい傾向で推移しています。</t>
    <rPh sb="7" eb="9">
      <t>チョクザイ</t>
    </rPh>
    <rPh sb="10" eb="12">
      <t>キホン</t>
    </rPh>
    <rPh sb="13" eb="15">
      <t>ゾウザイ</t>
    </rPh>
    <rPh sb="24" eb="25">
      <t>ザイ</t>
    </rPh>
    <rPh sb="37" eb="39">
      <t>チョクザイ</t>
    </rPh>
    <rPh sb="41" eb="42">
      <t>ネガ</t>
    </rPh>
    <rPh sb="48" eb="50">
      <t>ソウバ</t>
    </rPh>
    <rPh sb="51" eb="54">
      <t>ゼンタイテキ</t>
    </rPh>
    <rPh sb="55" eb="56">
      <t>ヨコ</t>
    </rPh>
    <rPh sb="58" eb="60">
      <t>ケイコウ</t>
    </rPh>
    <rPh sb="61" eb="63">
      <t>スイイ</t>
    </rPh>
    <phoneticPr fontId="3"/>
  </si>
  <si>
    <t>☆16,000</t>
    <phoneticPr fontId="3"/>
  </si>
  <si>
    <t>☆15,500</t>
    <phoneticPr fontId="3"/>
  </si>
  <si>
    <t>【状況】原木入材は少ない状況です。ヒノキは保合いで取引されました。スギは一部の大径材が弱いものの、3m柱材や選木材は買気も旺盛で不落はない状況でした。但し製品需要は抑えられたままであるために、偏った採材には十分注意が必要です。</t>
    <rPh sb="4" eb="6">
      <t>ゲンボク</t>
    </rPh>
    <rPh sb="6" eb="7">
      <t>ニュウ</t>
    </rPh>
    <rPh sb="7" eb="8">
      <t>ザイ</t>
    </rPh>
    <rPh sb="9" eb="10">
      <t>スク</t>
    </rPh>
    <rPh sb="12" eb="14">
      <t>ジョウキョウ</t>
    </rPh>
    <rPh sb="21" eb="22">
      <t>ホ</t>
    </rPh>
    <rPh sb="22" eb="23">
      <t>ア</t>
    </rPh>
    <rPh sb="25" eb="27">
      <t>トリヒキ</t>
    </rPh>
    <rPh sb="36" eb="38">
      <t>イチブ</t>
    </rPh>
    <rPh sb="39" eb="41">
      <t>タイケイ</t>
    </rPh>
    <rPh sb="41" eb="42">
      <t>ザイ</t>
    </rPh>
    <rPh sb="43" eb="44">
      <t>ヨワ</t>
    </rPh>
    <rPh sb="51" eb="52">
      <t>ハシラ</t>
    </rPh>
    <rPh sb="52" eb="53">
      <t>ザイ</t>
    </rPh>
    <rPh sb="54" eb="56">
      <t>センボク</t>
    </rPh>
    <rPh sb="56" eb="57">
      <t>ザイ</t>
    </rPh>
    <rPh sb="58" eb="59">
      <t>カイ</t>
    </rPh>
    <rPh sb="59" eb="60">
      <t>ケ</t>
    </rPh>
    <rPh sb="61" eb="63">
      <t>オウセイ</t>
    </rPh>
    <rPh sb="64" eb="66">
      <t>フラク</t>
    </rPh>
    <rPh sb="69" eb="71">
      <t>ジョウキョウ</t>
    </rPh>
    <rPh sb="75" eb="76">
      <t>タダ</t>
    </rPh>
    <rPh sb="77" eb="79">
      <t>セイヒン</t>
    </rPh>
    <rPh sb="79" eb="81">
      <t>ジュヨウ</t>
    </rPh>
    <rPh sb="82" eb="83">
      <t>オサ</t>
    </rPh>
    <rPh sb="96" eb="97">
      <t>カタヨ</t>
    </rPh>
    <rPh sb="99" eb="101">
      <t>サイザイ</t>
    </rPh>
    <rPh sb="103" eb="105">
      <t>ジュウブン</t>
    </rPh>
    <rPh sb="105" eb="107">
      <t>チュウイ</t>
    </rPh>
    <rPh sb="108" eb="110">
      <t>ヒツヨウ</t>
    </rPh>
    <phoneticPr fontId="3"/>
  </si>
  <si>
    <r>
      <rPr>
        <sz val="14"/>
        <color theme="1"/>
        <rFont val="HGP創英角ｺﾞｼｯｸUB"/>
        <family val="3"/>
        <charset val="128"/>
      </rPr>
      <t>次回市は、</t>
    </r>
    <r>
      <rPr>
        <sz val="20"/>
        <color theme="1"/>
        <rFont val="HGP創英角ｺﾞｼｯｸUB"/>
        <family val="3"/>
        <charset val="128"/>
      </rPr>
      <t>11/7(木)</t>
    </r>
    <r>
      <rPr>
        <sz val="20"/>
        <color theme="1"/>
        <rFont val="HGP創英角ﾎﾟｯﾌﾟ体"/>
        <family val="3"/>
        <charset val="128"/>
      </rPr>
      <t>秋の特別市</t>
    </r>
    <r>
      <rPr>
        <sz val="14"/>
        <color theme="1"/>
        <rFont val="HGP創英角ｺﾞｼｯｸUB"/>
        <family val="3"/>
        <charset val="128"/>
      </rPr>
      <t>です！</t>
    </r>
  </si>
  <si>
    <t>☆14,000</t>
    <phoneticPr fontId="3"/>
  </si>
  <si>
    <t>【状況】秋の出材期に入っていますが、入材は少ない状況です。品薄感のあるヒノキに関してはジリ値上がりを見せていますが、スギは一服感のみられる相場でした。要因は製材工場の手持ち在庫の増加と、製品の需要不振であると思われます。相場は３m24㎝上や選木材の保合いにより、出荷量によっては変動があるとみられます。今後も、偏り採材には注意が必要です。</t>
    <rPh sb="4" eb="5">
      <t>アキ</t>
    </rPh>
    <rPh sb="6" eb="7">
      <t>シュツ</t>
    </rPh>
    <rPh sb="7" eb="8">
      <t>ザイ</t>
    </rPh>
    <rPh sb="8" eb="9">
      <t>キ</t>
    </rPh>
    <rPh sb="10" eb="11">
      <t>ハイ</t>
    </rPh>
    <rPh sb="18" eb="19">
      <t>ニュウ</t>
    </rPh>
    <rPh sb="19" eb="20">
      <t>ザイ</t>
    </rPh>
    <rPh sb="21" eb="22">
      <t>スク</t>
    </rPh>
    <rPh sb="24" eb="26">
      <t>ジョウキョウ</t>
    </rPh>
    <rPh sb="29" eb="31">
      <t>シナウス</t>
    </rPh>
    <rPh sb="31" eb="32">
      <t>カン</t>
    </rPh>
    <rPh sb="39" eb="40">
      <t>カン</t>
    </rPh>
    <rPh sb="45" eb="47">
      <t>ネア</t>
    </rPh>
    <rPh sb="50" eb="51">
      <t>ミ</t>
    </rPh>
    <rPh sb="61" eb="64">
      <t>イップクカン</t>
    </rPh>
    <rPh sb="69" eb="71">
      <t>ソウバ</t>
    </rPh>
    <rPh sb="75" eb="77">
      <t>ヨウイン</t>
    </rPh>
    <rPh sb="78" eb="80">
      <t>セイザイ</t>
    </rPh>
    <rPh sb="80" eb="82">
      <t>コウジョウ</t>
    </rPh>
    <rPh sb="83" eb="85">
      <t>テモ</t>
    </rPh>
    <rPh sb="86" eb="88">
      <t>ザイコ</t>
    </rPh>
    <rPh sb="89" eb="91">
      <t>ゾウカ</t>
    </rPh>
    <rPh sb="93" eb="95">
      <t>セイヒン</t>
    </rPh>
    <rPh sb="96" eb="98">
      <t>ジュヨウ</t>
    </rPh>
    <rPh sb="98" eb="100">
      <t>フシン</t>
    </rPh>
    <rPh sb="104" eb="105">
      <t>オモ</t>
    </rPh>
    <rPh sb="110" eb="112">
      <t>ソウバ</t>
    </rPh>
    <rPh sb="118" eb="119">
      <t>ウエ</t>
    </rPh>
    <rPh sb="120" eb="122">
      <t>センボク</t>
    </rPh>
    <rPh sb="122" eb="123">
      <t>ザイ</t>
    </rPh>
    <rPh sb="124" eb="125">
      <t>ホ</t>
    </rPh>
    <rPh sb="125" eb="126">
      <t>ア</t>
    </rPh>
    <rPh sb="131" eb="133">
      <t>シュッカ</t>
    </rPh>
    <rPh sb="133" eb="134">
      <t>リョウ</t>
    </rPh>
    <rPh sb="139" eb="141">
      <t>ヘンドウ</t>
    </rPh>
    <rPh sb="151" eb="153">
      <t>コンゴ</t>
    </rPh>
    <rPh sb="155" eb="156">
      <t>カタヨ</t>
    </rPh>
    <rPh sb="157" eb="159">
      <t>サイザイ</t>
    </rPh>
    <rPh sb="161" eb="163">
      <t>チュウイ</t>
    </rPh>
    <rPh sb="164" eb="166">
      <t>ヒツヨウ</t>
    </rPh>
    <phoneticPr fontId="3"/>
  </si>
  <si>
    <r>
      <t>【採材】(スギ)採材を急に変更する必要はないと思います。4m採材をすると曲がってしまうならば、3mの直材に採材しましょう。</t>
    </r>
    <r>
      <rPr>
        <u/>
        <sz val="11"/>
        <color theme="1"/>
        <rFont val="HGP創英角ｺﾞｼｯｸUB"/>
        <family val="3"/>
        <charset val="128"/>
      </rPr>
      <t>長級・径級にかかわらず直材優先の採材</t>
    </r>
    <r>
      <rPr>
        <sz val="11"/>
        <color theme="1"/>
        <rFont val="HG丸ｺﾞｼｯｸM-PRO"/>
        <family val="3"/>
        <charset val="128"/>
      </rPr>
      <t>でお願いします。</t>
    </r>
    <r>
      <rPr>
        <sz val="11"/>
        <color theme="1"/>
        <rFont val="HGP創英角ｺﾞｼｯｸUB"/>
        <family val="3"/>
        <charset val="128"/>
      </rPr>
      <t>山全体・１本の立木の売上を上げるため、</t>
    </r>
    <r>
      <rPr>
        <sz val="11"/>
        <color theme="1"/>
        <rFont val="HG丸ｺﾞｼｯｸM-PRO"/>
        <family val="3"/>
        <charset val="128"/>
      </rPr>
      <t>値下がり分を補うため径級14㎝～28cmは1本でも多く6m材を採材して下さい。5m材も不足していますので、採材・出荷お願いします。</t>
    </r>
    <rPh sb="8" eb="10">
      <t>サイザイ</t>
    </rPh>
    <rPh sb="11" eb="12">
      <t>キュウ</t>
    </rPh>
    <rPh sb="13" eb="15">
      <t>ヘンコウ</t>
    </rPh>
    <rPh sb="17" eb="19">
      <t>ヒツヨウ</t>
    </rPh>
    <rPh sb="23" eb="24">
      <t>オモ</t>
    </rPh>
    <phoneticPr fontId="3"/>
  </si>
  <si>
    <t>秋の特別市</t>
    <rPh sb="0" eb="1">
      <t>アキ</t>
    </rPh>
    <rPh sb="2" eb="4">
      <t>トクベツ</t>
    </rPh>
    <rPh sb="4" eb="5">
      <t>イチ</t>
    </rPh>
    <phoneticPr fontId="3"/>
  </si>
  <si>
    <t>☆13,500</t>
    <phoneticPr fontId="3"/>
  </si>
  <si>
    <t>【状況】秋の出材期を迎えて、若干入材も増えつつある中、入札は一服感も見られますが、選木材などは買気がありました。今後、原木在庫の増加などで相場はジリ下がり傾向になると思われます。偏り去材には十分にご注意いただき、手取り金額の増加にも努めたいものです。</t>
    <rPh sb="4" eb="5">
      <t>アキ</t>
    </rPh>
    <rPh sb="6" eb="7">
      <t>シュツ</t>
    </rPh>
    <rPh sb="7" eb="8">
      <t>ザイ</t>
    </rPh>
    <rPh sb="8" eb="9">
      <t>キ</t>
    </rPh>
    <rPh sb="10" eb="11">
      <t>ムカ</t>
    </rPh>
    <rPh sb="14" eb="16">
      <t>ジャッカン</t>
    </rPh>
    <rPh sb="16" eb="17">
      <t>ニュウ</t>
    </rPh>
    <rPh sb="17" eb="18">
      <t>ザイ</t>
    </rPh>
    <rPh sb="19" eb="20">
      <t>フ</t>
    </rPh>
    <rPh sb="25" eb="26">
      <t>ナカ</t>
    </rPh>
    <rPh sb="27" eb="29">
      <t>ニュウサツ</t>
    </rPh>
    <rPh sb="30" eb="33">
      <t>イップクカン</t>
    </rPh>
    <rPh sb="34" eb="35">
      <t>ミ</t>
    </rPh>
    <rPh sb="41" eb="43">
      <t>センボク</t>
    </rPh>
    <rPh sb="43" eb="44">
      <t>ザイ</t>
    </rPh>
    <rPh sb="47" eb="48">
      <t>カイ</t>
    </rPh>
    <rPh sb="48" eb="49">
      <t>ケ</t>
    </rPh>
    <rPh sb="56" eb="58">
      <t>コンゴ</t>
    </rPh>
    <rPh sb="59" eb="61">
      <t>ゲンボク</t>
    </rPh>
    <rPh sb="61" eb="63">
      <t>ザイコ</t>
    </rPh>
    <rPh sb="64" eb="66">
      <t>ゾウカ</t>
    </rPh>
    <rPh sb="69" eb="71">
      <t>ソウバ</t>
    </rPh>
    <rPh sb="74" eb="75">
      <t>サ</t>
    </rPh>
    <rPh sb="77" eb="79">
      <t>ケイコウ</t>
    </rPh>
    <rPh sb="83" eb="84">
      <t>オモ</t>
    </rPh>
    <rPh sb="89" eb="90">
      <t>カタヨ</t>
    </rPh>
    <rPh sb="91" eb="92">
      <t>サ</t>
    </rPh>
    <rPh sb="92" eb="93">
      <t>ザイ</t>
    </rPh>
    <rPh sb="95" eb="97">
      <t>ジュウブン</t>
    </rPh>
    <rPh sb="99" eb="101">
      <t>チュウイ</t>
    </rPh>
    <rPh sb="106" eb="108">
      <t>テド</t>
    </rPh>
    <rPh sb="109" eb="111">
      <t>キンガク</t>
    </rPh>
    <rPh sb="112" eb="114">
      <t>ゾウカ</t>
    </rPh>
    <rPh sb="116" eb="117">
      <t>ツト</t>
    </rPh>
    <phoneticPr fontId="3"/>
  </si>
  <si>
    <r>
      <t>【採材】(スギ)採材を急に変更する必要はないと思います。4m採材をすると曲がってしまうならば、3mの直材に採材しましょう。</t>
    </r>
    <r>
      <rPr>
        <u/>
        <sz val="11"/>
        <color theme="1"/>
        <rFont val="HGP創英角ｺﾞｼｯｸUB"/>
        <family val="3"/>
        <charset val="128"/>
      </rPr>
      <t>長級・径級にかかわらず直材優先の採材</t>
    </r>
    <r>
      <rPr>
        <sz val="11"/>
        <color theme="1"/>
        <rFont val="HG丸ｺﾞｼｯｸM-PRO"/>
        <family val="3"/>
        <charset val="128"/>
      </rPr>
      <t>でお願いします。</t>
    </r>
    <r>
      <rPr>
        <sz val="11"/>
        <color theme="1"/>
        <rFont val="HGP創英角ｺﾞｼｯｸUB"/>
        <family val="3"/>
        <charset val="128"/>
      </rPr>
      <t>山全体・１本の立木の売上を上げるため、</t>
    </r>
    <r>
      <rPr>
        <sz val="11"/>
        <color theme="1"/>
        <rFont val="HG丸ｺﾞｼｯｸM-PRO"/>
        <family val="3"/>
        <charset val="128"/>
      </rPr>
      <t>値下がり分を補うため径級14㎝～28cmは1本でも多く6m材を採材して下さい。5m材の目細（めごま）材も不足していますので、採材・出荷お願いします。</t>
    </r>
    <rPh sb="8" eb="10">
      <t>サイザイ</t>
    </rPh>
    <rPh sb="11" eb="12">
      <t>キュウ</t>
    </rPh>
    <rPh sb="13" eb="15">
      <t>ヘンコウ</t>
    </rPh>
    <rPh sb="17" eb="19">
      <t>ヒツヨウ</t>
    </rPh>
    <rPh sb="23" eb="24">
      <t>オモ</t>
    </rPh>
    <rPh sb="149" eb="150">
      <t>メ</t>
    </rPh>
    <rPh sb="150" eb="151">
      <t>ゴマ</t>
    </rPh>
    <rPh sb="156" eb="157">
      <t>ザイ</t>
    </rPh>
    <phoneticPr fontId="3"/>
  </si>
  <si>
    <r>
      <t>お知らせ…来年(2020・令和2年)より市日が変更になります。
旧　毎月7・22日⇒</t>
    </r>
    <r>
      <rPr>
        <b/>
        <sz val="16"/>
        <color theme="1"/>
        <rFont val="BIZ UDPゴシック"/>
        <family val="3"/>
        <charset val="128"/>
      </rPr>
      <t>新　毎月10・26日</t>
    </r>
    <r>
      <rPr>
        <sz val="11"/>
        <color theme="1"/>
        <rFont val="AR P丸ゴシック体M"/>
        <family val="3"/>
        <charset val="128"/>
      </rPr>
      <t>（土日祝除く）</t>
    </r>
  </si>
  <si>
    <t>-</t>
    <phoneticPr fontId="3"/>
  </si>
  <si>
    <t>☆13,600</t>
    <phoneticPr fontId="3"/>
  </si>
  <si>
    <t>☆12,000</t>
    <phoneticPr fontId="3"/>
  </si>
  <si>
    <t>【状況】原木入材は順調であることで、製材工場の在庫も多くなっていたり、製品の販売不振などで、入札時の活気・買気も薄れ弱含み相場となっています。例年動きの悪くなる12月を迎えることで、一層弱気配の様相が強くなりそうです。</t>
    <rPh sb="4" eb="6">
      <t>ゲンボク</t>
    </rPh>
    <rPh sb="6" eb="7">
      <t>ニュウ</t>
    </rPh>
    <rPh sb="7" eb="8">
      <t>ザイ</t>
    </rPh>
    <rPh sb="9" eb="11">
      <t>ジュンチョウ</t>
    </rPh>
    <rPh sb="18" eb="20">
      <t>セイザイ</t>
    </rPh>
    <rPh sb="20" eb="22">
      <t>コウジョウ</t>
    </rPh>
    <rPh sb="23" eb="25">
      <t>ザイコ</t>
    </rPh>
    <rPh sb="26" eb="27">
      <t>オオ</t>
    </rPh>
    <rPh sb="35" eb="37">
      <t>セイヒン</t>
    </rPh>
    <rPh sb="38" eb="40">
      <t>ハンバイ</t>
    </rPh>
    <rPh sb="40" eb="42">
      <t>フシン</t>
    </rPh>
    <rPh sb="46" eb="48">
      <t>ニュウサツ</t>
    </rPh>
    <rPh sb="48" eb="49">
      <t>ジ</t>
    </rPh>
    <rPh sb="50" eb="52">
      <t>カッキ</t>
    </rPh>
    <rPh sb="53" eb="55">
      <t>カイキ</t>
    </rPh>
    <rPh sb="56" eb="57">
      <t>ウス</t>
    </rPh>
    <rPh sb="58" eb="60">
      <t>ヨワブク</t>
    </rPh>
    <rPh sb="61" eb="63">
      <t>ソウバ</t>
    </rPh>
    <rPh sb="71" eb="73">
      <t>レイネン</t>
    </rPh>
    <rPh sb="73" eb="74">
      <t>ウゴ</t>
    </rPh>
    <rPh sb="76" eb="77">
      <t>ワル</t>
    </rPh>
    <rPh sb="82" eb="83">
      <t>ガツ</t>
    </rPh>
    <rPh sb="84" eb="85">
      <t>ムカ</t>
    </rPh>
    <rPh sb="91" eb="93">
      <t>イッソウ</t>
    </rPh>
    <rPh sb="93" eb="94">
      <t>ジャク</t>
    </rPh>
    <rPh sb="94" eb="96">
      <t>ケハイ</t>
    </rPh>
    <rPh sb="97" eb="99">
      <t>ヨウソウ</t>
    </rPh>
    <rPh sb="100" eb="101">
      <t>ツヨ</t>
    </rPh>
    <phoneticPr fontId="3"/>
  </si>
  <si>
    <t>☆12,800</t>
    <phoneticPr fontId="3"/>
  </si>
  <si>
    <t>☆12,500</t>
    <phoneticPr fontId="3"/>
  </si>
  <si>
    <r>
      <t>【採材】(スギ)採材を急に変更する必要はないと思います。4m採材をすると曲がってしまうならば、3mの直材に採材しましょう。</t>
    </r>
    <r>
      <rPr>
        <u/>
        <sz val="11"/>
        <color theme="1"/>
        <rFont val="HGP創英角ｺﾞｼｯｸUB"/>
        <family val="3"/>
        <charset val="128"/>
      </rPr>
      <t>長級・径級にかかわらず直材優先の採材</t>
    </r>
    <r>
      <rPr>
        <sz val="11"/>
        <color theme="1"/>
        <rFont val="HG丸ｺﾞｼｯｸM-PRO"/>
        <family val="3"/>
        <charset val="128"/>
      </rPr>
      <t>でお願いします。</t>
    </r>
    <r>
      <rPr>
        <sz val="11"/>
        <color theme="1"/>
        <rFont val="HGP創英角ｺﾞｼｯｸUB"/>
        <family val="3"/>
        <charset val="128"/>
      </rPr>
      <t>山全体・１本の立木の売上を上げるため、</t>
    </r>
    <r>
      <rPr>
        <sz val="11"/>
        <color theme="1"/>
        <rFont val="HG丸ｺﾞｼｯｸM-PRO"/>
        <family val="3"/>
        <charset val="128"/>
      </rPr>
      <t>値下がり分を補うため径級14㎝～28cmは1本でも多く6m材を採材して下さい。</t>
    </r>
    <rPh sb="8" eb="10">
      <t>サイザイ</t>
    </rPh>
    <rPh sb="11" eb="12">
      <t>キュウ</t>
    </rPh>
    <rPh sb="13" eb="15">
      <t>ヘンコウ</t>
    </rPh>
    <rPh sb="17" eb="19">
      <t>ヒツヨウ</t>
    </rPh>
    <rPh sb="23" eb="24">
      <t>オモ</t>
    </rPh>
    <phoneticPr fontId="3"/>
  </si>
  <si>
    <t>【状況】市ごとに相場は弱含みに推移しています。弱含み相場の原因としては、原木入材が順調で原木の在庫も増加していること(間伐材が多いため、平均径級は小さい)、製品の需要不振などが主な原因となっています。
直売・直送現場の増加や間伐材の出材時期となっていることなどで、今後の相場の予想も難しくなっています。</t>
    <rPh sb="4" eb="5">
      <t>イチ</t>
    </rPh>
    <rPh sb="8" eb="10">
      <t>ソウバ</t>
    </rPh>
    <rPh sb="11" eb="13">
      <t>ヨワフク</t>
    </rPh>
    <rPh sb="15" eb="17">
      <t>スイイ</t>
    </rPh>
    <rPh sb="23" eb="25">
      <t>ヨワブク</t>
    </rPh>
    <rPh sb="26" eb="28">
      <t>ソウバ</t>
    </rPh>
    <rPh sb="29" eb="31">
      <t>ゲンイン</t>
    </rPh>
    <rPh sb="36" eb="38">
      <t>ゲンボク</t>
    </rPh>
    <rPh sb="38" eb="39">
      <t>ニュウ</t>
    </rPh>
    <rPh sb="39" eb="40">
      <t>ザイ</t>
    </rPh>
    <rPh sb="41" eb="43">
      <t>ジュンチョウ</t>
    </rPh>
    <rPh sb="44" eb="46">
      <t>ゲンボク</t>
    </rPh>
    <rPh sb="47" eb="49">
      <t>ザイコ</t>
    </rPh>
    <rPh sb="50" eb="52">
      <t>ゾウカ</t>
    </rPh>
    <rPh sb="59" eb="62">
      <t>カンバツザイ</t>
    </rPh>
    <rPh sb="63" eb="64">
      <t>オオ</t>
    </rPh>
    <rPh sb="68" eb="70">
      <t>ヘイキン</t>
    </rPh>
    <rPh sb="70" eb="72">
      <t>ケイキュウ</t>
    </rPh>
    <rPh sb="73" eb="74">
      <t>チイ</t>
    </rPh>
    <rPh sb="78" eb="80">
      <t>セイヒン</t>
    </rPh>
    <rPh sb="81" eb="85">
      <t>ジュヨウフシン</t>
    </rPh>
    <rPh sb="88" eb="89">
      <t>オモ</t>
    </rPh>
    <rPh sb="90" eb="92">
      <t>ゲンイン</t>
    </rPh>
    <rPh sb="101" eb="103">
      <t>チョクバイ</t>
    </rPh>
    <rPh sb="104" eb="106">
      <t>チョクソウ</t>
    </rPh>
    <rPh sb="106" eb="108">
      <t>ゲンバ</t>
    </rPh>
    <rPh sb="109" eb="111">
      <t>ゾウカ</t>
    </rPh>
    <rPh sb="112" eb="115">
      <t>カンバツザイ</t>
    </rPh>
    <rPh sb="116" eb="117">
      <t>シュツ</t>
    </rPh>
    <rPh sb="117" eb="118">
      <t>ザイ</t>
    </rPh>
    <rPh sb="118" eb="120">
      <t>ジキ</t>
    </rPh>
    <rPh sb="132" eb="134">
      <t>コンゴ</t>
    </rPh>
    <rPh sb="135" eb="137">
      <t>ソウバ</t>
    </rPh>
    <rPh sb="138" eb="140">
      <t>ヨソウ</t>
    </rPh>
    <rPh sb="141" eb="142">
      <t>ムズカ</t>
    </rPh>
    <phoneticPr fontId="3"/>
  </si>
  <si>
    <t>(ヒノキ)4m直材を基本に造材してください。6m材は、16cm～20cmの直材でお願いします。
相場は全体的に下がり気味で推移しています。</t>
    <rPh sb="7" eb="9">
      <t>チョクザイ</t>
    </rPh>
    <rPh sb="10" eb="12">
      <t>キホン</t>
    </rPh>
    <rPh sb="13" eb="15">
      <t>ゾウザイ</t>
    </rPh>
    <rPh sb="24" eb="25">
      <t>ザイ</t>
    </rPh>
    <rPh sb="37" eb="39">
      <t>チョクザイ</t>
    </rPh>
    <rPh sb="41" eb="42">
      <t>ネガ</t>
    </rPh>
    <rPh sb="48" eb="50">
      <t>ソウバ</t>
    </rPh>
    <rPh sb="51" eb="54">
      <t>ゼンタイテキ</t>
    </rPh>
    <rPh sb="55" eb="56">
      <t>サ</t>
    </rPh>
    <rPh sb="58" eb="60">
      <t>ギミ</t>
    </rPh>
    <rPh sb="61" eb="63">
      <t>スイイ</t>
    </rPh>
    <phoneticPr fontId="3"/>
  </si>
  <si>
    <r>
      <t>【状況】納市は、弱いながらヒノキは若干下げとなりました。スギは、３ｍの応札が活発で買気も強かったです。しかし、製品の売れ行きが鈍いため、様子見の入札状況は続くとみています。
★今年も一年大変お世話になりました。来年も宜しくお願い申し上げます。★
　　　　　　　　　　　　　　　　　　　　　</t>
    </r>
    <r>
      <rPr>
        <sz val="14"/>
        <color theme="1"/>
        <rFont val="HGP創英角ｺﾞｼｯｸUB"/>
        <family val="3"/>
        <charset val="128"/>
      </rPr>
      <t>2020(令和2)年　初市は1月10日(金)</t>
    </r>
    <r>
      <rPr>
        <u val="double"/>
        <sz val="14"/>
        <color theme="1"/>
        <rFont val="HGP創英角ｺﾞｼｯｸUB"/>
        <family val="3"/>
        <charset val="128"/>
      </rPr>
      <t>13:30～</t>
    </r>
    <r>
      <rPr>
        <sz val="14"/>
        <color theme="1"/>
        <rFont val="HGP創英角ｺﾞｼｯｸUB"/>
        <family val="3"/>
        <charset val="128"/>
      </rPr>
      <t>開始です！</t>
    </r>
    <rPh sb="17" eb="19">
      <t>ジャッカン</t>
    </rPh>
    <rPh sb="19" eb="20">
      <t>サ</t>
    </rPh>
    <phoneticPr fontId="3"/>
  </si>
  <si>
    <r>
      <t>【採材】(スギ)採材を急に変更する必要はないと思います。4m採材をすると曲がってしまうならば、3mの直材に採材しましょう。</t>
    </r>
    <r>
      <rPr>
        <u/>
        <sz val="11"/>
        <color theme="1"/>
        <rFont val="ＭＳ ゴシック"/>
        <family val="3"/>
        <charset val="128"/>
      </rPr>
      <t>現状4m24～28㎝は売れ辛くなっています</t>
    </r>
    <r>
      <rPr>
        <sz val="11"/>
        <color theme="1"/>
        <rFont val="HG丸ｺﾞｼｯｸM-PRO"/>
        <family val="3"/>
        <charset val="128"/>
      </rPr>
      <t>。</t>
    </r>
    <r>
      <rPr>
        <u/>
        <sz val="11"/>
        <color theme="1"/>
        <rFont val="HGP創英角ｺﾞｼｯｸUB"/>
        <family val="3"/>
        <charset val="128"/>
      </rPr>
      <t>長級・径級にかかわらず直材優先の採材</t>
    </r>
    <r>
      <rPr>
        <sz val="11"/>
        <color theme="1"/>
        <rFont val="HG丸ｺﾞｼｯｸM-PRO"/>
        <family val="3"/>
        <charset val="128"/>
      </rPr>
      <t>でお願いします。</t>
    </r>
    <r>
      <rPr>
        <sz val="11"/>
        <color theme="1"/>
        <rFont val="HGP創英角ｺﾞｼｯｸUB"/>
        <family val="3"/>
        <charset val="128"/>
      </rPr>
      <t>山全体・１本の立木の売上を上げるため、</t>
    </r>
    <r>
      <rPr>
        <sz val="11"/>
        <color theme="1"/>
        <rFont val="HG丸ｺﾞｼｯｸM-PRO"/>
        <family val="3"/>
        <charset val="128"/>
      </rPr>
      <t>値下がり分を補うため径級14㎝～28cmは1本でも多く6m材を採材して下さい。</t>
    </r>
    <phoneticPr fontId="3"/>
  </si>
  <si>
    <r>
      <t xml:space="preserve">お知らせ…定例市日と開始時間が下記の通り変更になりました。
旧　毎月　７・２２日　１３：００開始
</t>
    </r>
    <r>
      <rPr>
        <b/>
        <u/>
        <sz val="11"/>
        <color theme="1"/>
        <rFont val="ＭＳ ゴシック"/>
        <family val="3"/>
        <charset val="128"/>
      </rPr>
      <t>新　毎月１０・２６日　１３：３０開始</t>
    </r>
    <phoneticPr fontId="3"/>
  </si>
  <si>
    <t>☆11,000</t>
    <phoneticPr fontId="3"/>
  </si>
  <si>
    <t>☆13,000</t>
    <phoneticPr fontId="3"/>
  </si>
  <si>
    <r>
      <t>【採材】(スギ)4m採材をすると曲がってしまうならば、3mの直材に採材しましょう。</t>
    </r>
    <r>
      <rPr>
        <u/>
        <sz val="11"/>
        <color theme="1"/>
        <rFont val="ＭＳ ゴシック"/>
        <family val="3"/>
        <charset val="128"/>
      </rPr>
      <t>現状4m24～28㎝は売れ辛くなっています</t>
    </r>
    <r>
      <rPr>
        <sz val="11"/>
        <color theme="1"/>
        <rFont val="HG丸ｺﾞｼｯｸM-PRO"/>
        <family val="3"/>
        <charset val="128"/>
      </rPr>
      <t>ので、３ｍ採材の方がお得です。</t>
    </r>
    <r>
      <rPr>
        <u/>
        <sz val="11"/>
        <color theme="1"/>
        <rFont val="HGP創英角ｺﾞｼｯｸUB"/>
        <family val="3"/>
        <charset val="128"/>
      </rPr>
      <t>長級・径級にかかわらず直材優先の採材</t>
    </r>
    <r>
      <rPr>
        <sz val="11"/>
        <color theme="1"/>
        <rFont val="HG丸ｺﾞｼｯｸM-PRO"/>
        <family val="3"/>
        <charset val="128"/>
      </rPr>
      <t>でお願いします。</t>
    </r>
    <r>
      <rPr>
        <sz val="11"/>
        <color theme="1"/>
        <rFont val="HGP創英角ｺﾞｼｯｸUB"/>
        <family val="3"/>
        <charset val="128"/>
      </rPr>
      <t>山全体・１本の立木の売上を上げるため、</t>
    </r>
    <r>
      <rPr>
        <sz val="11"/>
        <color theme="1"/>
        <rFont val="HG丸ｺﾞｼｯｸM-PRO"/>
        <family val="3"/>
        <charset val="128"/>
      </rPr>
      <t>値下がり分を補うため径級14㎝～28cmは1本でも多く6m材を採材して下さい。</t>
    </r>
  </si>
  <si>
    <t>【状況】本年もよろしくお願いいたします。良質材のご出品に感謝申し上げます。スギは４ｍ横ばい、３ｍは柱材を中心に強含みでした。しかし、製品相場が鈍いためか応札に活発さは感じられませんでした。総じて模様眺めの状況となっています。</t>
    <rPh sb="4" eb="6">
      <t>ホンネン</t>
    </rPh>
    <rPh sb="12" eb="13">
      <t>ネガ</t>
    </rPh>
    <rPh sb="20" eb="22">
      <t>リョウシツ</t>
    </rPh>
    <rPh sb="22" eb="23">
      <t>ザイ</t>
    </rPh>
    <rPh sb="25" eb="27">
      <t>シュッピン</t>
    </rPh>
    <rPh sb="28" eb="30">
      <t>カンシャ</t>
    </rPh>
    <rPh sb="30" eb="31">
      <t>モウ</t>
    </rPh>
    <rPh sb="32" eb="33">
      <t>ア</t>
    </rPh>
    <rPh sb="42" eb="43">
      <t>ヨコ</t>
    </rPh>
    <rPh sb="49" eb="50">
      <t>ハシラ</t>
    </rPh>
    <rPh sb="50" eb="51">
      <t>ザイ</t>
    </rPh>
    <rPh sb="52" eb="54">
      <t>チュウシン</t>
    </rPh>
    <rPh sb="55" eb="57">
      <t>ツヨブク</t>
    </rPh>
    <rPh sb="66" eb="68">
      <t>セイヒン</t>
    </rPh>
    <rPh sb="68" eb="70">
      <t>ソウバ</t>
    </rPh>
    <rPh sb="71" eb="72">
      <t>ニブ</t>
    </rPh>
    <rPh sb="76" eb="78">
      <t>オウサツ</t>
    </rPh>
    <rPh sb="79" eb="81">
      <t>カッパツ</t>
    </rPh>
    <rPh sb="83" eb="84">
      <t>カン</t>
    </rPh>
    <rPh sb="94" eb="95">
      <t>ソウ</t>
    </rPh>
    <rPh sb="97" eb="99">
      <t>モヨウ</t>
    </rPh>
    <rPh sb="99" eb="100">
      <t>ナガ</t>
    </rPh>
    <rPh sb="102" eb="104">
      <t>ジョウキョウ</t>
    </rPh>
    <phoneticPr fontId="3"/>
  </si>
  <si>
    <t>14-18cm直</t>
    <rPh sb="7" eb="8">
      <t>チョク</t>
    </rPh>
    <phoneticPr fontId="3"/>
  </si>
  <si>
    <t>14-18cm曲</t>
    <rPh sb="7" eb="8">
      <t>マガ</t>
    </rPh>
    <phoneticPr fontId="3"/>
  </si>
  <si>
    <t>☆12,100</t>
    <phoneticPr fontId="3"/>
  </si>
  <si>
    <t>【状況】スギは、乾燥向きの良質材をご出品いただき、相場は持ちこたえている状況です。径級２２㎝までは３・４ｍともに強保合でしたが、２４㎝上～大径材は応札がまばらで元落ちになる材もありました。６ｍの１４～３２㎝までは品薄のために、強気配が継続しています。</t>
    <phoneticPr fontId="3"/>
  </si>
  <si>
    <r>
      <t>【採材】(スギ)4m採材をすると曲がってしまうならば、3mの直材に採材しましょう。</t>
    </r>
    <r>
      <rPr>
        <u/>
        <sz val="11"/>
        <color theme="1"/>
        <rFont val="ＭＳ ゴシック"/>
        <family val="3"/>
        <charset val="128"/>
      </rPr>
      <t>現状4m24～28㎝は売れ辛くなっています</t>
    </r>
    <r>
      <rPr>
        <sz val="11"/>
        <color theme="1"/>
        <rFont val="HG丸ｺﾞｼｯｸM-PRO"/>
        <family val="3"/>
        <charset val="128"/>
      </rPr>
      <t>ので、３ｍ採材の方がお得です。</t>
    </r>
    <r>
      <rPr>
        <u/>
        <sz val="11"/>
        <color theme="1"/>
        <rFont val="HGP創英角ｺﾞｼｯｸUB"/>
        <family val="3"/>
        <charset val="128"/>
      </rPr>
      <t>長級・径級にかかわらず直材優先の採材</t>
    </r>
    <r>
      <rPr>
        <sz val="11"/>
        <color theme="1"/>
        <rFont val="HG丸ｺﾞｼｯｸM-PRO"/>
        <family val="3"/>
        <charset val="128"/>
      </rPr>
      <t>でお願いします。</t>
    </r>
    <r>
      <rPr>
        <sz val="11"/>
        <color theme="1"/>
        <rFont val="HGP創英角ｺﾞｼｯｸUB"/>
        <family val="3"/>
        <charset val="128"/>
      </rPr>
      <t>山全体・１本の立木の売上を上げるため、</t>
    </r>
    <r>
      <rPr>
        <sz val="11"/>
        <color theme="1"/>
        <rFont val="HG丸ｺﾞｼｯｸM-PRO"/>
        <family val="3"/>
        <charset val="128"/>
      </rPr>
      <t>値下がり分を補うため径級14㎝～28cmは1本でも多く6m材を採材して下さい。</t>
    </r>
    <phoneticPr fontId="3"/>
  </si>
  <si>
    <t>☆11,900</t>
    <phoneticPr fontId="3"/>
  </si>
  <si>
    <t>【状況】スギ３ｍ１４～２２ｃｍと４ｍ材は保合の状況でした。２４ｃｍ上の材については、３ｍの方が買気があり、４ｍは非常に売れづらい状況です。製品の動きも鈍いままの状況で、しばらくは模様眺めの入札となると思われます。４ｍだけ・３ｍだけ等、偏り採材には十分ご注意ください。</t>
    <rPh sb="18" eb="19">
      <t>ザイ</t>
    </rPh>
    <rPh sb="20" eb="21">
      <t>ホ</t>
    </rPh>
    <rPh sb="21" eb="22">
      <t>ア</t>
    </rPh>
    <rPh sb="23" eb="25">
      <t>ジョウキョウ</t>
    </rPh>
    <rPh sb="33" eb="34">
      <t>ウエ</t>
    </rPh>
    <rPh sb="35" eb="36">
      <t>ザイ</t>
    </rPh>
    <rPh sb="45" eb="46">
      <t>ホウ</t>
    </rPh>
    <rPh sb="47" eb="48">
      <t>カイ</t>
    </rPh>
    <rPh sb="48" eb="49">
      <t>ケ</t>
    </rPh>
    <rPh sb="56" eb="58">
      <t>ヒジョウ</t>
    </rPh>
    <rPh sb="59" eb="60">
      <t>ウ</t>
    </rPh>
    <rPh sb="64" eb="66">
      <t>ジョウキョウ</t>
    </rPh>
    <rPh sb="69" eb="71">
      <t>セイヒン</t>
    </rPh>
    <rPh sb="72" eb="73">
      <t>ウゴ</t>
    </rPh>
    <rPh sb="75" eb="76">
      <t>ニブ</t>
    </rPh>
    <rPh sb="80" eb="82">
      <t>ジョウキョウ</t>
    </rPh>
    <rPh sb="89" eb="91">
      <t>モヨウ</t>
    </rPh>
    <rPh sb="91" eb="92">
      <t>ナガ</t>
    </rPh>
    <rPh sb="94" eb="96">
      <t>ニュウサツ</t>
    </rPh>
    <rPh sb="100" eb="101">
      <t>オモ</t>
    </rPh>
    <rPh sb="115" eb="116">
      <t>ナド</t>
    </rPh>
    <rPh sb="117" eb="118">
      <t>カタヨ</t>
    </rPh>
    <rPh sb="119" eb="121">
      <t>サイザイ</t>
    </rPh>
    <rPh sb="123" eb="125">
      <t>ジュウブン</t>
    </rPh>
    <rPh sb="126" eb="128">
      <t>チュウイ</t>
    </rPh>
    <phoneticPr fontId="3"/>
  </si>
  <si>
    <t>-</t>
    <phoneticPr fontId="3"/>
  </si>
  <si>
    <t>【状況】過剰在庫気味の３・４ｍの定尺材は、製品の販売不振もあり、選り買い状況となっています。今回も値下がり相場でしたが、まだ相場が下がるとの声もあります。そろそろ、いまだに不足が続いている長尺材の造材を取り入れる時期であると思われます。</t>
    <rPh sb="4" eb="6">
      <t>カジョウ</t>
    </rPh>
    <rPh sb="6" eb="8">
      <t>ザイコ</t>
    </rPh>
    <rPh sb="8" eb="10">
      <t>ギミ</t>
    </rPh>
    <rPh sb="16" eb="18">
      <t>テイシャク</t>
    </rPh>
    <rPh sb="18" eb="19">
      <t>ザイ</t>
    </rPh>
    <rPh sb="21" eb="23">
      <t>セイヒン</t>
    </rPh>
    <rPh sb="24" eb="26">
      <t>ハンバイ</t>
    </rPh>
    <rPh sb="26" eb="28">
      <t>フシン</t>
    </rPh>
    <rPh sb="32" eb="33">
      <t>エ</t>
    </rPh>
    <rPh sb="34" eb="35">
      <t>ガ</t>
    </rPh>
    <rPh sb="36" eb="38">
      <t>ジョウキョウ</t>
    </rPh>
    <rPh sb="46" eb="48">
      <t>コンカイ</t>
    </rPh>
    <rPh sb="49" eb="51">
      <t>ネサ</t>
    </rPh>
    <rPh sb="53" eb="55">
      <t>ソウバ</t>
    </rPh>
    <rPh sb="62" eb="64">
      <t>ソウバ</t>
    </rPh>
    <rPh sb="65" eb="66">
      <t>サ</t>
    </rPh>
    <rPh sb="70" eb="71">
      <t>コエ</t>
    </rPh>
    <rPh sb="86" eb="88">
      <t>フソク</t>
    </rPh>
    <rPh sb="89" eb="90">
      <t>ツヅ</t>
    </rPh>
    <rPh sb="94" eb="95">
      <t>チョウ</t>
    </rPh>
    <rPh sb="95" eb="96">
      <t>シャク</t>
    </rPh>
    <rPh sb="96" eb="97">
      <t>ザイ</t>
    </rPh>
    <rPh sb="98" eb="100">
      <t>ゾウザイ</t>
    </rPh>
    <rPh sb="101" eb="102">
      <t>ト</t>
    </rPh>
    <rPh sb="103" eb="104">
      <t>イ</t>
    </rPh>
    <rPh sb="106" eb="108">
      <t>ジキ</t>
    </rPh>
    <rPh sb="112" eb="113">
      <t>オモ</t>
    </rPh>
    <phoneticPr fontId="3"/>
  </si>
  <si>
    <t>-</t>
    <phoneticPr fontId="3"/>
  </si>
  <si>
    <t>(ヒノキ)4m直材を基本に造材してください。6m材は、16cm～20cmの直材でお願いします。
相場は全体的に値下がり傾向で推移しています。</t>
    <rPh sb="7" eb="9">
      <t>チョクザイ</t>
    </rPh>
    <rPh sb="10" eb="12">
      <t>キホン</t>
    </rPh>
    <rPh sb="13" eb="15">
      <t>ゾウザイ</t>
    </rPh>
    <rPh sb="24" eb="25">
      <t>ザイ</t>
    </rPh>
    <rPh sb="37" eb="39">
      <t>チョクザイ</t>
    </rPh>
    <rPh sb="41" eb="42">
      <t>ネガ</t>
    </rPh>
    <rPh sb="48" eb="50">
      <t>ソウバ</t>
    </rPh>
    <rPh sb="51" eb="54">
      <t>ゼンタイテキ</t>
    </rPh>
    <rPh sb="55" eb="57">
      <t>ネサ</t>
    </rPh>
    <rPh sb="59" eb="61">
      <t>ケイコウ</t>
    </rPh>
    <rPh sb="62" eb="64">
      <t>スイイ</t>
    </rPh>
    <phoneticPr fontId="3"/>
  </si>
  <si>
    <r>
      <t>【採材】(スギ)4m採材をすると曲がってしまうならば、3mの直材に採材しましょう。</t>
    </r>
    <r>
      <rPr>
        <u/>
        <sz val="11"/>
        <color theme="1"/>
        <rFont val="HGP創英角ｺﾞｼｯｸUB"/>
        <family val="3"/>
        <charset val="128"/>
      </rPr>
      <t>長級・径級にかかわらず直材優先の採材</t>
    </r>
    <r>
      <rPr>
        <sz val="11"/>
        <color theme="1"/>
        <rFont val="HG丸ｺﾞｼｯｸM-PRO"/>
        <family val="3"/>
        <charset val="128"/>
      </rPr>
      <t>でお願いします。</t>
    </r>
    <r>
      <rPr>
        <sz val="11"/>
        <color theme="1"/>
        <rFont val="HGP創英角ｺﾞｼｯｸUB"/>
        <family val="3"/>
        <charset val="128"/>
      </rPr>
      <t>山全体・１本の立木の売上を上げるため、</t>
    </r>
    <r>
      <rPr>
        <sz val="11"/>
        <color theme="1"/>
        <rFont val="HG丸ｺﾞｼｯｸM-PRO"/>
        <family val="3"/>
        <charset val="128"/>
      </rPr>
      <t>値下がり分を補うため径級14㎝～28cmは1本でも多く6m材を採材して下さい。</t>
    </r>
    <phoneticPr fontId="3"/>
  </si>
  <si>
    <t>【状況】原木入材をいただき誠にありがとうございます。売れづらい状況は引き続き続くと思われます。状況が好転するような話題もなく、今後の予想が難しくなってきています。業界の動向をより注視する必要があります。</t>
    <rPh sb="4" eb="6">
      <t>ゲンボク</t>
    </rPh>
    <rPh sb="6" eb="7">
      <t>ニュウ</t>
    </rPh>
    <rPh sb="7" eb="8">
      <t>ザイ</t>
    </rPh>
    <rPh sb="13" eb="14">
      <t>マコト</t>
    </rPh>
    <rPh sb="26" eb="27">
      <t>ウ</t>
    </rPh>
    <rPh sb="31" eb="33">
      <t>ジョウキョウ</t>
    </rPh>
    <rPh sb="34" eb="35">
      <t>ヒ</t>
    </rPh>
    <rPh sb="36" eb="37">
      <t>ツヅ</t>
    </rPh>
    <rPh sb="38" eb="39">
      <t>ツヅ</t>
    </rPh>
    <rPh sb="41" eb="42">
      <t>オモ</t>
    </rPh>
    <rPh sb="47" eb="49">
      <t>ジョウキョウ</t>
    </rPh>
    <rPh sb="50" eb="52">
      <t>コウテン</t>
    </rPh>
    <rPh sb="57" eb="59">
      <t>ワダイ</t>
    </rPh>
    <rPh sb="63" eb="65">
      <t>コンゴ</t>
    </rPh>
    <rPh sb="66" eb="68">
      <t>ヨソウ</t>
    </rPh>
    <rPh sb="69" eb="70">
      <t>ムズカ</t>
    </rPh>
    <rPh sb="81" eb="83">
      <t>ギョウカイ</t>
    </rPh>
    <rPh sb="84" eb="86">
      <t>ドウコウ</t>
    </rPh>
    <rPh sb="89" eb="91">
      <t>チュウシ</t>
    </rPh>
    <rPh sb="93" eb="95">
      <t>ヒツヨウ</t>
    </rPh>
    <phoneticPr fontId="3"/>
  </si>
  <si>
    <t>-</t>
    <phoneticPr fontId="3"/>
  </si>
  <si>
    <t>(ヒノキ)4m直材を基本に造材してください。
相場は全体的に値下がり傾向で推移しています。</t>
    <rPh sb="7" eb="9">
      <t>チョクザイ</t>
    </rPh>
    <rPh sb="10" eb="12">
      <t>キホン</t>
    </rPh>
    <rPh sb="13" eb="15">
      <t>ゾウザイ</t>
    </rPh>
    <rPh sb="23" eb="25">
      <t>ソウバ</t>
    </rPh>
    <rPh sb="26" eb="29">
      <t>ゼンタイテキ</t>
    </rPh>
    <rPh sb="30" eb="32">
      <t>ネサ</t>
    </rPh>
    <rPh sb="34" eb="36">
      <t>ケイコウ</t>
    </rPh>
    <rPh sb="37" eb="39">
      <t>スイイ</t>
    </rPh>
    <phoneticPr fontId="3"/>
  </si>
  <si>
    <t>【状況】原木入材をいただき誠にありがとうございます。スギ・ヒノキともに製品の売れ行き不振で丸太の市況は弱気配となっています。各社の手持ち在庫も増えて買気は薄い状況です。この状況はしばらく続くものとみています。</t>
    <rPh sb="4" eb="6">
      <t>ゲンボク</t>
    </rPh>
    <rPh sb="6" eb="7">
      <t>ニュウ</t>
    </rPh>
    <rPh sb="7" eb="8">
      <t>ザイ</t>
    </rPh>
    <rPh sb="13" eb="14">
      <t>マコト</t>
    </rPh>
    <rPh sb="35" eb="37">
      <t>セイヒン</t>
    </rPh>
    <rPh sb="38" eb="39">
      <t>ウ</t>
    </rPh>
    <rPh sb="40" eb="41">
      <t>ユ</t>
    </rPh>
    <rPh sb="42" eb="44">
      <t>フシン</t>
    </rPh>
    <rPh sb="45" eb="47">
      <t>マルタ</t>
    </rPh>
    <rPh sb="48" eb="50">
      <t>シキョウ</t>
    </rPh>
    <rPh sb="51" eb="52">
      <t>ジャク</t>
    </rPh>
    <rPh sb="52" eb="54">
      <t>ケハイ</t>
    </rPh>
    <rPh sb="62" eb="64">
      <t>カクシャ</t>
    </rPh>
    <rPh sb="65" eb="67">
      <t>テモ</t>
    </rPh>
    <rPh sb="68" eb="70">
      <t>ザイコ</t>
    </rPh>
    <rPh sb="71" eb="72">
      <t>フ</t>
    </rPh>
    <rPh sb="74" eb="75">
      <t>カイ</t>
    </rPh>
    <rPh sb="75" eb="76">
      <t>ケ</t>
    </rPh>
    <rPh sb="77" eb="78">
      <t>ウス</t>
    </rPh>
    <rPh sb="79" eb="81">
      <t>ジョウキョウ</t>
    </rPh>
    <rPh sb="86" eb="88">
      <t>ジョウキョウ</t>
    </rPh>
    <rPh sb="93" eb="94">
      <t>ツヅ</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</si>
</sst>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DBNum3][$-411]0"/>
    <numFmt numFmtId="177" formatCode="[$-411]ggge&quot;年&quot;m&quot;月&quot;d&quot;日&quot;\(aaa\)"/>
    <numFmt numFmtId="178" formatCode="yyyy\([$-411]ggge\)&quot;年&quot;m&quot;月&quot;d&quot;日&quot;"/>
    <numFmt numFmtId="179" formatCode="[DBNum3][$-411]#,##0"/>
    <numFmt numFmtId="180" formatCode="m/d\(aaa\)"/>
    <numFmt numFmtId="181" formatCode="yyyy\([$]ggge\)&quot;年&quot;m&quot;月&quot;d&quot;日&quot;" x16r2:formatCode16="yyyy\([$-ja-JP-x-gannen]ggge\)&quot;年&quot;m&quot;月&quot;d&quot;日&quot;"/>
  </numFmts>
  <fonts count="39">
    <font>
      <sz val="11"/>
      <color theme="1"/>
      <name val="游ゴシック"/>
      <family val="2"/>
      <charset val="128"/>
      <scheme val="minor"/>
    </font>
    <font>
      <sz val="11"/>
      <color theme="1"/>
      <name val="游ゴシック"/>
      <family val="2"/>
      <charset val="128"/>
      <scheme val="minor"/>
    </font>
    <font>
      <sz val="24"/>
      <color theme="1"/>
      <name val="HGP創英角ｺﾞｼｯｸUB"/>
      <family val="3"/>
      <charset val="128"/>
    </font>
    <font>
      <sz val="6"/>
      <name val="游ゴシック"/>
      <family val="2"/>
      <charset val="128"/>
      <scheme val="minor"/>
    </font>
    <font>
      <sz val="14"/>
      <color theme="1"/>
      <name val="HGP創英角ｺﾞｼｯｸUB"/>
      <family val="3"/>
      <charset val="128"/>
    </font>
    <font>
      <sz val="20"/>
      <color theme="1"/>
      <name val="HGP創英角ｺﾞｼｯｸUB"/>
      <family val="3"/>
      <charset val="128"/>
    </font>
    <font>
      <sz val="10"/>
      <color theme="1"/>
      <name val="ＭＳ ゴシック"/>
      <family val="3"/>
      <charset val="128"/>
    </font>
    <font>
      <sz val="18"/>
      <color theme="1"/>
      <name val="HGP創英角ｺﾞｼｯｸUB"/>
      <family val="3"/>
      <charset val="128"/>
    </font>
    <font>
      <sz val="20"/>
      <color theme="1"/>
      <name val="ＭＳ ゴシック"/>
      <family val="3"/>
      <charset val="128"/>
    </font>
    <font>
      <sz val="16"/>
      <color theme="1"/>
      <name val="ＭＳ ゴシック"/>
      <family val="3"/>
      <charset val="128"/>
    </font>
    <font>
      <sz val="12"/>
      <color theme="1"/>
      <name val="ＭＳ ゴシック"/>
      <family val="3"/>
      <charset val="128"/>
    </font>
    <font>
      <sz val="11"/>
      <color theme="1"/>
      <name val="ＭＳ ゴシック"/>
      <family val="3"/>
      <charset val="128"/>
    </font>
    <font>
      <b/>
      <sz val="11"/>
      <color theme="1"/>
      <name val="ＭＳ ゴシック"/>
      <family val="3"/>
      <charset val="128"/>
    </font>
    <font>
      <sz val="11"/>
      <color theme="1"/>
      <name val="HGP創英角ｺﾞｼｯｸUB"/>
      <family val="3"/>
      <charset val="128"/>
    </font>
    <font>
      <sz val="11"/>
      <color theme="1"/>
      <name val="HGS創英角ｺﾞｼｯｸUB"/>
      <family val="3"/>
      <charset val="128"/>
    </font>
    <font>
      <sz val="11"/>
      <color theme="1"/>
      <name val="HGｺﾞｼｯｸE"/>
      <family val="3"/>
      <charset val="128"/>
    </font>
    <font>
      <b/>
      <sz val="11"/>
      <color theme="1"/>
      <name val="ＭＳ Ｐゴシック"/>
      <family val="3"/>
      <charset val="128"/>
    </font>
    <font>
      <sz val="11"/>
      <color theme="1"/>
      <name val="HG丸ｺﾞｼｯｸM-PRO"/>
      <family val="3"/>
      <charset val="128"/>
    </font>
    <font>
      <u/>
      <sz val="11"/>
      <color theme="1"/>
      <name val="HGP創英角ｺﾞｼｯｸUB"/>
      <family val="3"/>
      <charset val="128"/>
    </font>
    <font>
      <u/>
      <sz val="11"/>
      <color theme="1"/>
      <name val="ＭＳ ゴシック"/>
      <family val="3"/>
      <charset val="128"/>
    </font>
    <font>
      <sz val="11"/>
      <color theme="1"/>
      <name val="游ゴシック"/>
      <family val="3"/>
      <charset val="128"/>
      <scheme val="minor"/>
    </font>
    <font>
      <b/>
      <sz val="11"/>
      <color theme="0"/>
      <name val="ＭＳ ゴシック"/>
      <family val="3"/>
      <charset val="128"/>
    </font>
    <font>
      <sz val="11"/>
      <color theme="0"/>
      <name val="HGP創英角ｺﾞｼｯｸUB"/>
      <family val="3"/>
      <charset val="128"/>
    </font>
    <font>
      <sz val="11"/>
      <color theme="0"/>
      <name val="HGS創英角ｺﾞｼｯｸUB"/>
      <family val="3"/>
      <charset val="128"/>
    </font>
    <font>
      <b/>
      <sz val="11"/>
      <name val="ＭＳ ゴシック"/>
      <family val="3"/>
      <charset val="128"/>
    </font>
    <font>
      <sz val="11"/>
      <name val="HGP創英角ｺﾞｼｯｸUB"/>
      <family val="3"/>
      <charset val="128"/>
    </font>
    <font>
      <sz val="11"/>
      <name val="HGS創英角ｺﾞｼｯｸUB"/>
      <family val="3"/>
      <charset val="128"/>
    </font>
    <font>
      <sz val="9"/>
      <color theme="1"/>
      <name val="BIZ UDPゴシック"/>
      <family val="3"/>
      <charset val="128"/>
    </font>
    <font>
      <b/>
      <sz val="11"/>
      <color theme="1"/>
      <name val="BIZ UDPゴシック"/>
      <family val="3"/>
      <charset val="128"/>
    </font>
    <font>
      <sz val="12"/>
      <color theme="1"/>
      <name val="BIZ UDPゴシック"/>
      <family val="3"/>
      <charset val="128"/>
    </font>
    <font>
      <sz val="12"/>
      <color theme="1"/>
      <name val="HGP創英角ｺﾞｼｯｸUB"/>
      <family val="3"/>
      <charset val="128"/>
    </font>
    <font>
      <b/>
      <sz val="12"/>
      <color theme="1"/>
      <name val="ＭＳ ゴシック"/>
      <family val="3"/>
      <charset val="128"/>
    </font>
    <font>
      <sz val="16"/>
      <color theme="1"/>
      <name val="HGP創英角ｺﾞｼｯｸUB"/>
      <family val="3"/>
      <charset val="128"/>
    </font>
    <font>
      <sz val="20"/>
      <color theme="1"/>
      <name val="HGP創英角ﾎﾟｯﾌﾟ体"/>
      <family val="3"/>
      <charset val="128"/>
    </font>
    <font>
      <sz val="20"/>
      <color theme="1"/>
      <name val="AR P顏眞楷書体H"/>
      <family val="3"/>
      <charset val="128"/>
    </font>
    <font>
      <sz val="11"/>
      <color theme="1"/>
      <name val="AR P丸ゴシック体M"/>
      <family val="3"/>
      <charset val="128"/>
    </font>
    <font>
      <b/>
      <sz val="16"/>
      <color theme="1"/>
      <name val="BIZ UDPゴシック"/>
      <family val="3"/>
      <charset val="128"/>
    </font>
    <font>
      <u val="double"/>
      <sz val="14"/>
      <color theme="1"/>
      <name val="HGP創英角ｺﾞｼｯｸUB"/>
      <family val="3"/>
      <charset val="128"/>
    </font>
    <font>
      <b/>
      <u/>
      <sz val="11"/>
      <color theme="1"/>
      <name val="ＭＳ ゴシック"/>
      <family val="3"/>
      <charset val="128"/>
    </font>
  </fonts>
  <fills count="3">
    <fill>
      <patternFill patternType="none"/>
    </fill>
    <fill>
      <patternFill patternType="gray125"/>
    </fill>
    <fill>
      <patternFill patternType="solid">
        <fgColor theme="2"/>
        <bgColor indexed="64"/>
      </patternFill>
    </fill>
  </fills>
  <borders count="80">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style="medium">
        <color indexed="64"/>
      </bottom>
      <diagonal/>
    </border>
    <border>
      <left/>
      <right/>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dashed">
        <color indexed="64"/>
      </left>
      <right style="medium">
        <color indexed="64"/>
      </right>
      <top style="dashed">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top style="dashed">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top/>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top style="medium">
        <color indexed="64"/>
      </top>
      <bottom style="medium">
        <color indexed="64"/>
      </bottom>
      <diagonal/>
    </border>
    <border>
      <left style="dashed">
        <color indexed="64"/>
      </left>
      <right/>
      <top style="dashed">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right style="medium">
        <color indexed="64"/>
      </right>
      <top style="dashed">
        <color indexed="64"/>
      </top>
      <bottom style="thin">
        <color indexed="64"/>
      </bottom>
      <diagonal/>
    </border>
    <border>
      <left/>
      <right style="dashed">
        <color indexed="64"/>
      </right>
      <top style="dashed">
        <color indexed="64"/>
      </top>
      <bottom style="thin">
        <color indexed="64"/>
      </bottom>
      <diagonal/>
    </border>
    <border>
      <left style="medium">
        <color indexed="64"/>
      </left>
      <right/>
      <top style="dashed">
        <color indexed="64"/>
      </top>
      <bottom style="thin">
        <color indexed="64"/>
      </bottom>
      <diagonal/>
    </border>
    <border>
      <left style="medium">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dashed">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36">
    <xf numFmtId="0" fontId="0" fillId="0" borderId="0" xfId="0">
      <alignment vertical="center"/>
    </xf>
    <xf numFmtId="0" fontId="4" fillId="0" borderId="0" xfId="0" applyFont="1" applyAlignment="1">
      <alignment horizontal="right" vertical="center"/>
    </xf>
    <xf numFmtId="0" fontId="4" fillId="0" borderId="0" xfId="0" applyFont="1" applyAlignment="1">
      <alignment horizontal="left" vertical="center"/>
    </xf>
    <xf numFmtId="177" fontId="6" fillId="0" borderId="0" xfId="0" applyNumberFormat="1" applyFont="1">
      <alignment vertical="center"/>
    </xf>
    <xf numFmtId="0" fontId="8" fillId="0" borderId="0" xfId="0" applyFont="1">
      <alignment vertical="center"/>
    </xf>
    <xf numFmtId="0" fontId="9" fillId="0" borderId="0" xfId="0" applyFont="1">
      <alignment vertical="center"/>
    </xf>
    <xf numFmtId="0" fontId="11" fillId="0" borderId="0" xfId="0" applyFont="1">
      <alignment vertical="center"/>
    </xf>
    <xf numFmtId="0" fontId="12" fillId="0" borderId="3" xfId="0" applyFont="1" applyBorder="1">
      <alignment vertical="center"/>
    </xf>
    <xf numFmtId="176" fontId="13" fillId="0" borderId="3" xfId="1" applyNumberFormat="1" applyFont="1" applyBorder="1" applyAlignment="1">
      <alignment vertical="center" shrinkToFit="1"/>
    </xf>
    <xf numFmtId="0" fontId="14" fillId="0" borderId="3" xfId="0" applyFont="1" applyBorder="1">
      <alignment vertical="center"/>
    </xf>
    <xf numFmtId="0" fontId="14" fillId="0" borderId="4" xfId="0" applyFont="1" applyBorder="1">
      <alignment vertical="center"/>
    </xf>
    <xf numFmtId="0" fontId="12" fillId="0" borderId="6" xfId="0" applyFont="1" applyBorder="1">
      <alignment vertical="center"/>
    </xf>
    <xf numFmtId="176" fontId="13" fillId="0" borderId="6" xfId="1" applyNumberFormat="1" applyFont="1" applyBorder="1" applyAlignment="1">
      <alignment vertical="center" shrinkToFit="1"/>
    </xf>
    <xf numFmtId="0" fontId="14" fillId="0" borderId="7" xfId="0" applyFont="1" applyBorder="1">
      <alignment vertical="center"/>
    </xf>
    <xf numFmtId="0" fontId="14" fillId="0" borderId="8" xfId="0" applyFont="1" applyBorder="1">
      <alignment vertical="center"/>
    </xf>
    <xf numFmtId="56" fontId="0" fillId="0" borderId="0" xfId="0" applyNumberFormat="1">
      <alignment vertical="center"/>
    </xf>
    <xf numFmtId="14" fontId="0" fillId="0" borderId="0" xfId="0" applyNumberFormat="1">
      <alignment vertical="center"/>
    </xf>
    <xf numFmtId="0" fontId="11" fillId="0" borderId="50" xfId="0" applyFont="1" applyBorder="1">
      <alignment vertical="center"/>
    </xf>
    <xf numFmtId="0" fontId="11" fillId="0" borderId="53" xfId="0" applyFont="1" applyBorder="1">
      <alignment vertical="center"/>
    </xf>
    <xf numFmtId="0" fontId="17" fillId="0" borderId="5" xfId="0" applyFont="1" applyBorder="1">
      <alignment vertical="center"/>
    </xf>
    <xf numFmtId="0" fontId="17" fillId="0" borderId="6" xfId="0" applyFont="1" applyBorder="1">
      <alignment vertical="center"/>
    </xf>
    <xf numFmtId="0" fontId="17" fillId="0" borderId="52" xfId="0" applyFont="1" applyBorder="1">
      <alignment vertical="center"/>
    </xf>
    <xf numFmtId="0" fontId="20" fillId="0" borderId="0" xfId="0" applyFont="1">
      <alignment vertical="center"/>
    </xf>
    <xf numFmtId="56" fontId="20" fillId="0" borderId="0" xfId="0" applyNumberFormat="1" applyFont="1">
      <alignment vertical="center"/>
    </xf>
    <xf numFmtId="14" fontId="20" fillId="0" borderId="0" xfId="0" applyNumberFormat="1" applyFont="1">
      <alignment vertical="center"/>
    </xf>
    <xf numFmtId="0" fontId="6" fillId="0" borderId="0" xfId="0" applyFont="1" applyAlignment="1">
      <alignment horizontal="left" vertical="top"/>
    </xf>
    <xf numFmtId="0" fontId="21" fillId="0" borderId="6" xfId="0" applyFont="1" applyBorder="1">
      <alignment vertical="center"/>
    </xf>
    <xf numFmtId="176" fontId="22" fillId="0" borderId="6" xfId="1" applyNumberFormat="1" applyFont="1" applyBorder="1" applyAlignment="1">
      <alignment vertical="center" shrinkToFit="1"/>
    </xf>
    <xf numFmtId="0" fontId="23" fillId="0" borderId="7" xfId="0" applyFont="1" applyBorder="1">
      <alignment vertical="center"/>
    </xf>
    <xf numFmtId="0" fontId="23" fillId="0" borderId="8" xfId="0" applyFont="1" applyBorder="1">
      <alignment vertical="center"/>
    </xf>
    <xf numFmtId="0" fontId="24" fillId="0" borderId="6" xfId="0" applyFont="1" applyBorder="1">
      <alignment vertical="center"/>
    </xf>
    <xf numFmtId="176" fontId="25" fillId="0" borderId="6" xfId="1" applyNumberFormat="1" applyFont="1" applyBorder="1" applyAlignment="1">
      <alignment vertical="center" shrinkToFit="1"/>
    </xf>
    <xf numFmtId="0" fontId="26" fillId="0" borderId="7" xfId="0" applyFont="1" applyBorder="1">
      <alignment vertical="center"/>
    </xf>
    <xf numFmtId="0" fontId="26" fillId="0" borderId="8" xfId="0" applyFont="1" applyBorder="1">
      <alignment vertical="center"/>
    </xf>
    <xf numFmtId="0" fontId="27" fillId="0" borderId="0" xfId="0" applyFont="1">
      <alignment vertical="center"/>
    </xf>
    <xf numFmtId="38" fontId="16" fillId="0" borderId="23" xfId="1" applyFont="1" applyBorder="1" applyAlignment="1">
      <alignment horizontal="center" vertical="center"/>
    </xf>
    <xf numFmtId="38" fontId="16" fillId="0" borderId="25" xfId="1" applyFont="1" applyBorder="1" applyAlignment="1">
      <alignment horizontal="center" vertical="center"/>
    </xf>
    <xf numFmtId="0" fontId="15" fillId="0" borderId="65" xfId="0" applyFont="1" applyBorder="1" applyAlignment="1">
      <alignment horizontal="center" vertical="center"/>
    </xf>
    <xf numFmtId="0" fontId="15" fillId="0" borderId="64" xfId="0" applyFont="1" applyBorder="1" applyAlignment="1">
      <alignment horizontal="center" vertical="center"/>
    </xf>
    <xf numFmtId="38" fontId="16" fillId="0" borderId="28" xfId="1" applyFont="1" applyBorder="1" applyAlignment="1">
      <alignment horizontal="center" vertical="center"/>
    </xf>
    <xf numFmtId="38" fontId="16" fillId="0" borderId="64" xfId="1" applyFont="1" applyBorder="1" applyAlignment="1">
      <alignment horizontal="center" vertical="center"/>
    </xf>
    <xf numFmtId="38" fontId="16" fillId="0" borderId="63" xfId="1" applyFont="1" applyBorder="1" applyAlignment="1">
      <alignment horizontal="center"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68" xfId="0" applyFont="1" applyFill="1" applyBorder="1" applyAlignment="1">
      <alignment horizontal="center" vertical="center"/>
    </xf>
    <xf numFmtId="0" fontId="15" fillId="0" borderId="72" xfId="0" applyFont="1" applyBorder="1" applyAlignment="1">
      <alignment horizontal="center" vertical="center"/>
    </xf>
    <xf numFmtId="0" fontId="15" fillId="0" borderId="70" xfId="0" applyFont="1" applyBorder="1" applyAlignment="1">
      <alignment horizontal="center" vertical="center"/>
    </xf>
    <xf numFmtId="38" fontId="16" fillId="0" borderId="20" xfId="1" applyFont="1" applyBorder="1" applyAlignment="1">
      <alignment horizontal="center" vertical="center"/>
    </xf>
    <xf numFmtId="38" fontId="16" fillId="0" borderId="70" xfId="1" applyFont="1" applyBorder="1" applyAlignment="1">
      <alignment horizontal="center" vertical="center"/>
    </xf>
    <xf numFmtId="38" fontId="16" fillId="0" borderId="71" xfId="1" applyFont="1" applyBorder="1" applyAlignment="1">
      <alignment horizontal="center" vertical="center"/>
    </xf>
    <xf numFmtId="0" fontId="2" fillId="0" borderId="0" xfId="0" applyFont="1" applyAlignment="1">
      <alignment horizontal="center" vertical="center"/>
    </xf>
    <xf numFmtId="176" fontId="5" fillId="0" borderId="0" xfId="0" applyNumberFormat="1" applyFont="1" applyAlignment="1">
      <alignment horizontal="center" vertical="center"/>
    </xf>
    <xf numFmtId="0" fontId="7" fillId="0" borderId="0" xfId="0" applyFont="1" applyAlignment="1">
      <alignment horizontal="center" vertical="center"/>
    </xf>
    <xf numFmtId="178" fontId="10" fillId="0" borderId="0" xfId="0" applyNumberFormat="1" applyFont="1" applyAlignment="1">
      <alignment horizontal="center" vertical="center"/>
    </xf>
    <xf numFmtId="0" fontId="11" fillId="0" borderId="0" xfId="0" applyFont="1" applyAlignment="1">
      <alignment horizontal="righ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2" fillId="0" borderId="3" xfId="0" applyFont="1" applyBorder="1" applyAlignment="1">
      <alignment horizontal="center" vertical="center"/>
    </xf>
    <xf numFmtId="179" fontId="13" fillId="0" borderId="3" xfId="1" applyNumberFormat="1" applyFont="1" applyBorder="1" applyAlignment="1">
      <alignment horizontal="right" vertical="center"/>
    </xf>
    <xf numFmtId="0" fontId="12" fillId="0" borderId="6" xfId="0" applyFont="1" applyBorder="1" applyAlignment="1">
      <alignment horizontal="center" vertical="center"/>
    </xf>
    <xf numFmtId="179" fontId="13" fillId="0" borderId="6" xfId="1" applyNumberFormat="1" applyFont="1" applyBorder="1" applyAlignment="1">
      <alignment horizontal="right" vertical="center"/>
    </xf>
    <xf numFmtId="0" fontId="15" fillId="2" borderId="11"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38" fontId="16" fillId="0" borderId="19" xfId="1" applyFont="1" applyBorder="1" applyAlignment="1">
      <alignment horizontal="center" vertical="center"/>
    </xf>
    <xf numFmtId="38" fontId="16" fillId="0" borderId="21" xfId="1"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38" fontId="16" fillId="0" borderId="24" xfId="1" applyFont="1" applyBorder="1" applyAlignment="1">
      <alignment horizontal="center" vertical="center"/>
    </xf>
    <xf numFmtId="56" fontId="15" fillId="0" borderId="18" xfId="0" applyNumberFormat="1" applyFont="1" applyBorder="1" applyAlignment="1">
      <alignment horizontal="center" vertical="center"/>
    </xf>
    <xf numFmtId="38" fontId="16" fillId="0" borderId="27" xfId="1" applyFont="1" applyBorder="1" applyAlignment="1">
      <alignment horizontal="center" vertical="center"/>
    </xf>
    <xf numFmtId="38" fontId="16" fillId="0" borderId="29" xfId="1"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38" fontId="16" fillId="0" borderId="31" xfId="1" applyFont="1" applyBorder="1" applyAlignment="1">
      <alignment horizontal="center" vertical="center"/>
    </xf>
    <xf numFmtId="38" fontId="16" fillId="0" borderId="32" xfId="1" applyFont="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38" fontId="16" fillId="0" borderId="34" xfId="1" applyFont="1" applyBorder="1" applyAlignment="1">
      <alignment horizontal="center" vertical="center"/>
    </xf>
    <xf numFmtId="38" fontId="16" fillId="0" borderId="35" xfId="1"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38" fontId="16" fillId="0" borderId="43" xfId="1" applyFont="1" applyBorder="1" applyAlignment="1">
      <alignment horizontal="center" vertical="center"/>
    </xf>
    <xf numFmtId="38" fontId="16" fillId="0" borderId="44" xfId="1"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38" fontId="16" fillId="0" borderId="37" xfId="1" applyFont="1" applyBorder="1" applyAlignment="1">
      <alignment horizontal="center" vertical="center"/>
    </xf>
    <xf numFmtId="38" fontId="16" fillId="0" borderId="38" xfId="1" applyFont="1" applyBorder="1" applyAlignment="1">
      <alignment horizontal="center" vertical="center"/>
    </xf>
    <xf numFmtId="0" fontId="15" fillId="0" borderId="66" xfId="0" applyFont="1" applyBorder="1" applyAlignment="1">
      <alignment horizontal="center" vertical="center"/>
    </xf>
    <xf numFmtId="0" fontId="15" fillId="0" borderId="67" xfId="0" applyFont="1" applyBorder="1" applyAlignment="1">
      <alignment horizontal="center" vertical="center"/>
    </xf>
    <xf numFmtId="38" fontId="16" fillId="0" borderId="16" xfId="1" applyFont="1" applyBorder="1" applyAlignment="1">
      <alignment horizontal="center" vertical="center"/>
    </xf>
    <xf numFmtId="38" fontId="16" fillId="0" borderId="67" xfId="1" applyFont="1" applyBorder="1" applyAlignment="1">
      <alignment horizontal="center" vertical="center"/>
    </xf>
    <xf numFmtId="38" fontId="16" fillId="0" borderId="69" xfId="1" applyFont="1" applyBorder="1" applyAlignment="1">
      <alignment horizontal="center" vertical="center"/>
    </xf>
    <xf numFmtId="0" fontId="15" fillId="0" borderId="39" xfId="0" applyFont="1" applyBorder="1" applyAlignment="1">
      <alignment horizontal="center" vertical="center"/>
    </xf>
    <xf numFmtId="0" fontId="15" fillId="0" borderId="40" xfId="0" applyFont="1" applyBorder="1" applyAlignment="1">
      <alignment horizontal="center" vertical="center"/>
    </xf>
    <xf numFmtId="38" fontId="16" fillId="0" borderId="40" xfId="1" applyFont="1" applyBorder="1" applyAlignment="1">
      <alignment horizontal="center" vertical="center"/>
    </xf>
    <xf numFmtId="38" fontId="16" fillId="0" borderId="41" xfId="1" applyFont="1" applyBorder="1" applyAlignment="1">
      <alignment horizontal="center" vertical="center"/>
    </xf>
    <xf numFmtId="38" fontId="16" fillId="0" borderId="75" xfId="1" applyFont="1" applyBorder="1" applyAlignment="1">
      <alignment horizontal="center" vertical="center"/>
    </xf>
    <xf numFmtId="38" fontId="16" fillId="0" borderId="74" xfId="1" applyFont="1" applyBorder="1" applyAlignment="1">
      <alignment horizontal="center" vertical="center"/>
    </xf>
    <xf numFmtId="38" fontId="16" fillId="0" borderId="76" xfId="1" applyFont="1" applyBorder="1" applyAlignment="1">
      <alignment horizontal="center" vertical="center"/>
    </xf>
    <xf numFmtId="0" fontId="15" fillId="0" borderId="73" xfId="0" applyFont="1" applyBorder="1" applyAlignment="1">
      <alignment horizontal="center" vertical="center"/>
    </xf>
    <xf numFmtId="0" fontId="15" fillId="0" borderId="74" xfId="0" applyFont="1" applyBorder="1" applyAlignment="1">
      <alignment horizontal="center" vertical="center"/>
    </xf>
    <xf numFmtId="0" fontId="11" fillId="0" borderId="67" xfId="0" applyFont="1" applyBorder="1" applyAlignment="1">
      <alignment horizontal="center" vertical="center"/>
    </xf>
    <xf numFmtId="0" fontId="11" fillId="0" borderId="69" xfId="0" applyFont="1" applyBorder="1" applyAlignment="1">
      <alignment horizontal="center" vertical="center"/>
    </xf>
    <xf numFmtId="0" fontId="11" fillId="0" borderId="66" xfId="0" applyFont="1" applyBorder="1" applyAlignment="1">
      <alignment horizontal="center" vertical="center"/>
    </xf>
    <xf numFmtId="0" fontId="15" fillId="0" borderId="45" xfId="0" applyFont="1" applyBorder="1" applyAlignment="1">
      <alignment horizontal="center" vertical="center"/>
    </xf>
    <xf numFmtId="0" fontId="15" fillId="0" borderId="46" xfId="0" applyFont="1" applyBorder="1" applyAlignment="1">
      <alignment horizontal="center" vertical="center"/>
    </xf>
    <xf numFmtId="38" fontId="16" fillId="0" borderId="46" xfId="1" applyFont="1" applyBorder="1" applyAlignment="1">
      <alignment horizontal="center" vertical="center"/>
    </xf>
    <xf numFmtId="38" fontId="16" fillId="0" borderId="47" xfId="1" applyFont="1" applyBorder="1" applyAlignment="1">
      <alignment horizontal="center" vertical="center"/>
    </xf>
    <xf numFmtId="0" fontId="16" fillId="0" borderId="16" xfId="0" applyFont="1" applyBorder="1" applyAlignment="1">
      <alignment horizontal="center" vertical="center"/>
    </xf>
    <xf numFmtId="0" fontId="16" fillId="0" borderId="67" xfId="0" applyFont="1" applyBorder="1" applyAlignment="1">
      <alignment horizontal="center" vertical="center"/>
    </xf>
    <xf numFmtId="0" fontId="16" fillId="0" borderId="69" xfId="0" applyFont="1" applyBorder="1" applyAlignment="1">
      <alignment horizontal="center" vertical="center"/>
    </xf>
    <xf numFmtId="0" fontId="16" fillId="0" borderId="20" xfId="0" applyFont="1" applyBorder="1" applyAlignment="1">
      <alignment horizontal="center" vertical="center"/>
    </xf>
    <xf numFmtId="0" fontId="16" fillId="0" borderId="70" xfId="0" applyFont="1" applyBorder="1" applyAlignment="1">
      <alignment horizontal="center" vertical="center"/>
    </xf>
    <xf numFmtId="0" fontId="16" fillId="0" borderId="71" xfId="0" applyFont="1" applyBorder="1" applyAlignment="1">
      <alignment horizontal="center" vertical="center"/>
    </xf>
    <xf numFmtId="0" fontId="16" fillId="0" borderId="19" xfId="0" applyFont="1" applyBorder="1" applyAlignment="1">
      <alignment horizontal="center" vertical="center"/>
    </xf>
    <xf numFmtId="0" fontId="16" fillId="0" borderId="21" xfId="0" applyFont="1" applyBorder="1" applyAlignment="1">
      <alignment horizontal="center"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1" fillId="0" borderId="12" xfId="0" applyFont="1" applyBorder="1" applyAlignment="1">
      <alignment horizontal="center" vertical="center"/>
    </xf>
    <xf numFmtId="0" fontId="11" fillId="0" borderId="48"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51" xfId="0" applyBorder="1" applyAlignment="1">
      <alignment horizontal="center" vertical="center"/>
    </xf>
    <xf numFmtId="0" fontId="0" fillId="0" borderId="50" xfId="0" applyBorder="1" applyAlignment="1">
      <alignment horizontal="center" vertical="center"/>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52" xfId="0"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1" fillId="0" borderId="5" xfId="0" applyFont="1" applyBorder="1" applyAlignment="1">
      <alignment horizontal="right" vertical="center"/>
    </xf>
    <xf numFmtId="0" fontId="11" fillId="0" borderId="6" xfId="0" applyFont="1" applyBorder="1" applyAlignment="1">
      <alignment horizontal="right" vertical="center"/>
    </xf>
    <xf numFmtId="0" fontId="11" fillId="0" borderId="52" xfId="0" applyFont="1" applyBorder="1" applyAlignment="1">
      <alignment horizontal="right" vertical="center"/>
    </xf>
    <xf numFmtId="0" fontId="17" fillId="0" borderId="57" xfId="0" applyFont="1" applyBorder="1" applyAlignment="1">
      <alignment horizontal="left" vertical="top" wrapText="1"/>
    </xf>
    <xf numFmtId="0" fontId="17" fillId="0" borderId="58" xfId="0" applyFont="1" applyBorder="1" applyAlignment="1">
      <alignment horizontal="left" vertical="top" wrapText="1"/>
    </xf>
    <xf numFmtId="0" fontId="17" fillId="0" borderId="59" xfId="0" applyFont="1" applyBorder="1" applyAlignment="1">
      <alignment horizontal="left" vertical="top" wrapText="1"/>
    </xf>
    <xf numFmtId="0" fontId="17" fillId="0" borderId="50" xfId="0" applyFont="1" applyBorder="1" applyAlignment="1">
      <alignment horizontal="left" vertical="top" wrapText="1"/>
    </xf>
    <xf numFmtId="0" fontId="17" fillId="0" borderId="0" xfId="0" applyFont="1" applyBorder="1" applyAlignment="1">
      <alignment horizontal="left" vertical="top" wrapText="1"/>
    </xf>
    <xf numFmtId="0" fontId="17" fillId="0" borderId="53" xfId="0" applyFont="1" applyBorder="1" applyAlignment="1">
      <alignment horizontal="left" vertical="top" wrapText="1"/>
    </xf>
    <xf numFmtId="0" fontId="17" fillId="0" borderId="54" xfId="0" applyFont="1" applyBorder="1" applyAlignment="1">
      <alignment horizontal="left" vertical="top" wrapText="1"/>
    </xf>
    <xf numFmtId="0" fontId="17" fillId="0" borderId="55" xfId="0" applyFont="1" applyBorder="1" applyAlignment="1">
      <alignment horizontal="left" vertical="top" wrapText="1"/>
    </xf>
    <xf numFmtId="0" fontId="17" fillId="0" borderId="56" xfId="0" applyFont="1" applyBorder="1" applyAlignment="1">
      <alignment horizontal="left" vertical="top" wrapText="1"/>
    </xf>
    <xf numFmtId="0" fontId="17" fillId="0" borderId="0" xfId="0" applyFont="1" applyAlignment="1">
      <alignment horizontal="left" vertical="top" wrapText="1"/>
    </xf>
    <xf numFmtId="0" fontId="17" fillId="0" borderId="50" xfId="0" applyFont="1" applyBorder="1" applyAlignment="1">
      <alignment horizontal="left" vertical="center"/>
    </xf>
    <xf numFmtId="0" fontId="17" fillId="0" borderId="0" xfId="0" applyFont="1" applyAlignment="1">
      <alignment horizontal="left" vertical="center"/>
    </xf>
    <xf numFmtId="0" fontId="17" fillId="0" borderId="53" xfId="0" applyFont="1" applyBorder="1" applyAlignment="1">
      <alignment horizontal="left" vertical="center"/>
    </xf>
    <xf numFmtId="0" fontId="17" fillId="0" borderId="50" xfId="0" applyFont="1" applyBorder="1" applyAlignment="1">
      <alignment horizontal="left" vertical="center" wrapText="1"/>
    </xf>
    <xf numFmtId="0" fontId="17" fillId="0" borderId="0" xfId="0" applyFont="1" applyAlignment="1">
      <alignment horizontal="left" vertical="center" wrapText="1"/>
    </xf>
    <xf numFmtId="0" fontId="17" fillId="0" borderId="53" xfId="0" applyFont="1" applyBorder="1" applyAlignment="1">
      <alignment horizontal="left" vertical="center" wrapText="1"/>
    </xf>
    <xf numFmtId="0" fontId="13" fillId="0" borderId="54" xfId="0" applyFont="1" applyBorder="1" applyAlignment="1">
      <alignment horizontal="left" vertical="center"/>
    </xf>
    <xf numFmtId="0" fontId="13" fillId="0" borderId="55" xfId="0" applyFont="1" applyBorder="1" applyAlignment="1">
      <alignment horizontal="left" vertical="center"/>
    </xf>
    <xf numFmtId="0" fontId="13" fillId="0" borderId="56" xfId="0" applyFont="1" applyBorder="1" applyAlignment="1">
      <alignment horizontal="left" vertical="center"/>
    </xf>
    <xf numFmtId="0" fontId="11" fillId="0" borderId="57" xfId="0" applyFont="1" applyBorder="1" applyAlignment="1">
      <alignment horizontal="left" vertical="center"/>
    </xf>
    <xf numFmtId="0" fontId="11" fillId="0" borderId="58" xfId="0" applyFont="1" applyBorder="1" applyAlignment="1">
      <alignment horizontal="left" vertical="center"/>
    </xf>
    <xf numFmtId="0" fontId="11" fillId="0" borderId="59" xfId="0" applyFont="1" applyBorder="1" applyAlignment="1">
      <alignment horizontal="left" vertical="center"/>
    </xf>
    <xf numFmtId="0" fontId="11" fillId="0" borderId="60" xfId="0" applyFont="1" applyBorder="1" applyAlignment="1">
      <alignment horizontal="left" vertical="center"/>
    </xf>
    <xf numFmtId="0" fontId="11" fillId="0" borderId="61" xfId="0" applyFont="1" applyBorder="1" applyAlignment="1">
      <alignment horizontal="left" vertical="center"/>
    </xf>
    <xf numFmtId="0" fontId="11" fillId="0" borderId="62" xfId="0" applyFont="1" applyBorder="1" applyAlignment="1">
      <alignment horizontal="left" vertical="center"/>
    </xf>
    <xf numFmtId="0" fontId="16" fillId="0" borderId="31" xfId="0" applyFont="1" applyBorder="1" applyAlignment="1">
      <alignment horizontal="center" vertical="center"/>
    </xf>
    <xf numFmtId="0" fontId="16" fillId="0" borderId="32" xfId="0" applyFont="1" applyBorder="1" applyAlignment="1">
      <alignment horizontal="center" vertical="center"/>
    </xf>
    <xf numFmtId="0" fontId="10" fillId="2" borderId="50" xfId="0" applyFont="1" applyFill="1" applyBorder="1" applyAlignment="1">
      <alignment horizontal="center" vertical="center"/>
    </xf>
    <xf numFmtId="0" fontId="10" fillId="2" borderId="0" xfId="0" applyFont="1" applyFill="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2" xfId="0" applyFont="1" applyFill="1" applyBorder="1" applyAlignment="1">
      <alignment horizontal="right" vertical="center"/>
    </xf>
    <xf numFmtId="0" fontId="10" fillId="2" borderId="6" xfId="0" applyFont="1" applyFill="1" applyBorder="1" applyAlignment="1">
      <alignment horizontal="right" vertical="center"/>
    </xf>
    <xf numFmtId="180" fontId="7" fillId="2" borderId="2" xfId="0" applyNumberFormat="1" applyFont="1" applyFill="1" applyBorder="1" applyAlignment="1">
      <alignment horizontal="center" vertical="center"/>
    </xf>
    <xf numFmtId="180" fontId="7" fillId="2" borderId="6" xfId="0" applyNumberFormat="1" applyFont="1" applyFill="1" applyBorder="1" applyAlignment="1">
      <alignment horizontal="center" vertical="center"/>
    </xf>
    <xf numFmtId="0" fontId="10" fillId="2" borderId="2" xfId="0" applyFont="1" applyFill="1" applyBorder="1" applyAlignment="1">
      <alignment horizontal="left" vertical="center"/>
    </xf>
    <xf numFmtId="0" fontId="10" fillId="2" borderId="51" xfId="0" applyFont="1" applyFill="1" applyBorder="1" applyAlignment="1">
      <alignment horizontal="left" vertical="center"/>
    </xf>
    <xf numFmtId="0" fontId="10" fillId="2" borderId="6" xfId="0" applyFont="1" applyFill="1" applyBorder="1" applyAlignment="1">
      <alignment horizontal="left" vertical="center"/>
    </xf>
    <xf numFmtId="0" fontId="10" fillId="2" borderId="52" xfId="0" applyFont="1" applyFill="1" applyBorder="1" applyAlignment="1">
      <alignment horizontal="left" vertical="center"/>
    </xf>
    <xf numFmtId="0" fontId="17" fillId="0" borderId="1" xfId="0" applyFont="1" applyBorder="1" applyAlignment="1">
      <alignment horizontal="left" vertical="top" wrapText="1"/>
    </xf>
    <xf numFmtId="0" fontId="17" fillId="0" borderId="2" xfId="0" applyFont="1" applyBorder="1" applyAlignment="1">
      <alignment horizontal="left" vertical="top" wrapText="1"/>
    </xf>
    <xf numFmtId="0" fontId="17" fillId="0" borderId="51" xfId="0" applyFont="1" applyBorder="1" applyAlignment="1">
      <alignment horizontal="left" vertical="top" wrapText="1"/>
    </xf>
    <xf numFmtId="0" fontId="16" fillId="0" borderId="43" xfId="0" applyFont="1" applyBorder="1" applyAlignment="1">
      <alignment horizontal="center" vertical="center"/>
    </xf>
    <xf numFmtId="0" fontId="16" fillId="0" borderId="49" xfId="0" applyFont="1" applyBorder="1" applyAlignment="1">
      <alignment horizontal="center" vertical="center"/>
    </xf>
    <xf numFmtId="180" fontId="2" fillId="2" borderId="2" xfId="0" applyNumberFormat="1" applyFont="1" applyFill="1" applyBorder="1" applyAlignment="1">
      <alignment horizontal="center" vertical="center"/>
    </xf>
    <xf numFmtId="180" fontId="2" fillId="2" borderId="6" xfId="0" applyNumberFormat="1"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180" fontId="5" fillId="2" borderId="2" xfId="0" applyNumberFormat="1" applyFont="1" applyFill="1" applyBorder="1" applyAlignment="1">
      <alignment horizontal="center" vertical="center"/>
    </xf>
    <xf numFmtId="180" fontId="5" fillId="2" borderId="6" xfId="0" applyNumberFormat="1" applyFont="1" applyFill="1" applyBorder="1" applyAlignment="1">
      <alignment horizontal="center" vertical="center"/>
    </xf>
    <xf numFmtId="0" fontId="21" fillId="0" borderId="6" xfId="0" applyFont="1" applyBorder="1" applyAlignment="1">
      <alignment horizontal="center" vertical="center"/>
    </xf>
    <xf numFmtId="179" fontId="22" fillId="0" borderId="6" xfId="1" applyNumberFormat="1" applyFont="1" applyBorder="1" applyAlignment="1">
      <alignment horizontal="right" vertical="center"/>
    </xf>
    <xf numFmtId="0" fontId="24" fillId="0" borderId="6" xfId="0" applyFont="1" applyBorder="1" applyAlignment="1">
      <alignment horizontal="center" vertical="center"/>
    </xf>
    <xf numFmtId="179" fontId="25" fillId="0" borderId="6" xfId="1" applyNumberFormat="1" applyFont="1" applyBorder="1" applyAlignment="1">
      <alignment horizontal="right" vertical="center"/>
    </xf>
    <xf numFmtId="0" fontId="29" fillId="2" borderId="1" xfId="0" applyFont="1" applyFill="1" applyBorder="1" applyAlignment="1">
      <alignment horizontal="center" vertical="center" wrapText="1"/>
    </xf>
    <xf numFmtId="0" fontId="29" fillId="2" borderId="2" xfId="0" applyFont="1" applyFill="1" applyBorder="1" applyAlignment="1">
      <alignment horizontal="center" vertical="center"/>
    </xf>
    <xf numFmtId="0" fontId="29" fillId="2" borderId="5"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2" xfId="0" applyFont="1" applyFill="1" applyBorder="1" applyAlignment="1">
      <alignment horizontal="center" vertical="center" wrapText="1"/>
    </xf>
    <xf numFmtId="178" fontId="31" fillId="0" borderId="0" xfId="0" applyNumberFormat="1" applyFont="1" applyAlignment="1">
      <alignment horizontal="center" vertical="center"/>
    </xf>
    <xf numFmtId="0" fontId="29" fillId="2" borderId="5"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32" fillId="2" borderId="2" xfId="0" applyFont="1" applyFill="1" applyBorder="1" applyAlignment="1">
      <alignment horizontal="center" vertical="center"/>
    </xf>
    <xf numFmtId="0" fontId="32" fillId="2" borderId="51" xfId="0" applyFont="1" applyFill="1" applyBorder="1" applyAlignment="1">
      <alignment horizontal="center" vertical="center"/>
    </xf>
    <xf numFmtId="0" fontId="32" fillId="2" borderId="6" xfId="0" applyFont="1" applyFill="1" applyBorder="1" applyAlignment="1">
      <alignment horizontal="center" vertical="center"/>
    </xf>
    <xf numFmtId="0" fontId="32" fillId="2" borderId="52" xfId="0" applyFont="1" applyFill="1" applyBorder="1" applyAlignment="1">
      <alignment horizontal="center" vertical="center"/>
    </xf>
    <xf numFmtId="177" fontId="34" fillId="0" borderId="0" xfId="0" applyNumberFormat="1" applyFont="1" applyAlignment="1">
      <alignment horizontal="center" vertical="center"/>
    </xf>
    <xf numFmtId="177" fontId="34" fillId="0" borderId="6" xfId="0" applyNumberFormat="1" applyFont="1" applyBorder="1" applyAlignment="1">
      <alignment horizontal="center" vertical="center"/>
    </xf>
    <xf numFmtId="181" fontId="10" fillId="0" borderId="0" xfId="0" applyNumberFormat="1" applyFont="1" applyAlignment="1">
      <alignment horizontal="center" vertical="center"/>
    </xf>
    <xf numFmtId="0" fontId="35" fillId="0" borderId="1" xfId="0" applyFont="1" applyBorder="1" applyAlignment="1">
      <alignment horizontal="left" vertical="top" wrapText="1"/>
    </xf>
    <xf numFmtId="0" fontId="35" fillId="0" borderId="2" xfId="0" applyFont="1" applyBorder="1" applyAlignment="1">
      <alignment horizontal="left" vertical="top"/>
    </xf>
    <xf numFmtId="0" fontId="35" fillId="0" borderId="51" xfId="0" applyFont="1" applyBorder="1" applyAlignment="1">
      <alignment horizontal="left" vertical="top"/>
    </xf>
    <xf numFmtId="0" fontId="35" fillId="0" borderId="50" xfId="0" applyFont="1" applyBorder="1" applyAlignment="1">
      <alignment horizontal="left" vertical="top"/>
    </xf>
    <xf numFmtId="0" fontId="35" fillId="0" borderId="0" xfId="0" applyFont="1" applyBorder="1" applyAlignment="1">
      <alignment horizontal="left" vertical="top"/>
    </xf>
    <xf numFmtId="0" fontId="35" fillId="0" borderId="53" xfId="0" applyFont="1" applyBorder="1" applyAlignment="1">
      <alignment horizontal="left" vertical="top"/>
    </xf>
    <xf numFmtId="0" fontId="35" fillId="0" borderId="5" xfId="0" applyFont="1" applyBorder="1" applyAlignment="1">
      <alignment horizontal="left" vertical="top"/>
    </xf>
    <xf numFmtId="0" fontId="35" fillId="0" borderId="6" xfId="0" applyFont="1" applyBorder="1" applyAlignment="1">
      <alignment horizontal="left" vertical="top"/>
    </xf>
    <xf numFmtId="0" fontId="35" fillId="0" borderId="52" xfId="0" applyFont="1" applyBorder="1" applyAlignment="1">
      <alignment horizontal="left" vertical="top"/>
    </xf>
    <xf numFmtId="0" fontId="15" fillId="0" borderId="79" xfId="0" applyFont="1" applyBorder="1" applyAlignment="1">
      <alignment horizontal="center" vertical="center"/>
    </xf>
    <xf numFmtId="0" fontId="15" fillId="0" borderId="77" xfId="0" applyFont="1" applyBorder="1" applyAlignment="1">
      <alignment horizontal="center" vertical="center"/>
    </xf>
    <xf numFmtId="38" fontId="16" fillId="0" borderId="77" xfId="1" applyFont="1" applyBorder="1" applyAlignment="1">
      <alignment horizontal="center" vertical="center"/>
    </xf>
    <xf numFmtId="0" fontId="16" fillId="0" borderId="77" xfId="0" applyFont="1" applyBorder="1" applyAlignment="1">
      <alignment horizontal="center" vertical="center"/>
    </xf>
    <xf numFmtId="0" fontId="16" fillId="0" borderId="78" xfId="0" applyFont="1" applyBorder="1" applyAlignment="1">
      <alignment horizontal="center" vertical="center"/>
    </xf>
    <xf numFmtId="0" fontId="11" fillId="0" borderId="50" xfId="0" applyFont="1" applyBorder="1" applyAlignment="1">
      <alignment horizontal="left" vertical="top" wrapText="1"/>
    </xf>
    <xf numFmtId="0" fontId="11" fillId="0" borderId="0" xfId="0" applyFont="1" applyBorder="1" applyAlignment="1">
      <alignment horizontal="left" vertical="top" wrapText="1"/>
    </xf>
    <xf numFmtId="0" fontId="11" fillId="0" borderId="53" xfId="0" applyFont="1" applyBorder="1" applyAlignment="1">
      <alignment horizontal="left" vertical="top" wrapTex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11" fillId="0" borderId="52" xfId="0" applyFont="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11</xdr:col>
      <xdr:colOff>233351</xdr:colOff>
      <xdr:row>36</xdr:row>
      <xdr:rowOff>170086</xdr:rowOff>
    </xdr:from>
    <xdr:to>
      <xdr:col>12</xdr:col>
      <xdr:colOff>280977</xdr:colOff>
      <xdr:row>40</xdr:row>
      <xdr:rowOff>38098</xdr:rowOff>
    </xdr:to>
    <xdr:pic>
      <xdr:nvPicPr>
        <xdr:cNvPr id="3" name="図 2" descr="æ¨ã®æé·éç¨ã®ã¤ã©ã¹ã4">
          <a:extLst>
            <a:ext uri="{FF2B5EF4-FFF2-40B4-BE49-F238E27FC236}">
              <a16:creationId xmlns:a16="http://schemas.microsoft.com/office/drawing/2014/main" id="{F383D6CE-CA4C-44ED-AD0D-9D0D80B5DA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76851" y="6875686"/>
          <a:ext cx="552451" cy="591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28575</xdr:colOff>
      <xdr:row>37</xdr:row>
      <xdr:rowOff>85725</xdr:rowOff>
    </xdr:from>
    <xdr:to>
      <xdr:col>9</xdr:col>
      <xdr:colOff>238125</xdr:colOff>
      <xdr:row>40</xdr:row>
      <xdr:rowOff>95250</xdr:rowOff>
    </xdr:to>
    <xdr:pic>
      <xdr:nvPicPr>
        <xdr:cNvPr id="5" name="図 4" descr="木の成長過程のイラスト2">
          <a:extLst>
            <a:ext uri="{FF2B5EF4-FFF2-40B4-BE49-F238E27FC236}">
              <a16:creationId xmlns:a16="http://schemas.microsoft.com/office/drawing/2014/main" id="{36E88FE3-8225-488C-9974-B68E716A889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76675" y="6972300"/>
          <a:ext cx="5524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376237</xdr:colOff>
      <xdr:row>37</xdr:row>
      <xdr:rowOff>76197</xdr:rowOff>
    </xdr:from>
    <xdr:to>
      <xdr:col>10</xdr:col>
      <xdr:colOff>442912</xdr:colOff>
      <xdr:row>40</xdr:row>
      <xdr:rowOff>47622</xdr:rowOff>
    </xdr:to>
    <xdr:pic>
      <xdr:nvPicPr>
        <xdr:cNvPr id="6" name="図 5" descr="木の成長過程のイラスト3">
          <a:extLst>
            <a:ext uri="{FF2B5EF4-FFF2-40B4-BE49-F238E27FC236}">
              <a16:creationId xmlns:a16="http://schemas.microsoft.com/office/drawing/2014/main" id="{36A59976-3FD3-4D70-9260-D94F1593005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67237" y="6962772"/>
          <a:ext cx="5143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204783</xdr:colOff>
      <xdr:row>36</xdr:row>
      <xdr:rowOff>149737</xdr:rowOff>
    </xdr:from>
    <xdr:to>
      <xdr:col>14</xdr:col>
      <xdr:colOff>128583</xdr:colOff>
      <xdr:row>40</xdr:row>
      <xdr:rowOff>33337</xdr:rowOff>
    </xdr:to>
    <xdr:pic>
      <xdr:nvPicPr>
        <xdr:cNvPr id="7" name="図 6" descr="木の成長過程のイラスト5">
          <a:extLst>
            <a:ext uri="{FF2B5EF4-FFF2-40B4-BE49-F238E27FC236}">
              <a16:creationId xmlns:a16="http://schemas.microsoft.com/office/drawing/2014/main" id="{C23A1C81-9576-4560-ABF5-3F8F39E49F9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357933" y="6855337"/>
          <a:ext cx="428625" cy="60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466725</xdr:colOff>
      <xdr:row>36</xdr:row>
      <xdr:rowOff>153509</xdr:rowOff>
    </xdr:from>
    <xdr:to>
      <xdr:col>15</xdr:col>
      <xdr:colOff>352425</xdr:colOff>
      <xdr:row>40</xdr:row>
      <xdr:rowOff>28574</xdr:rowOff>
    </xdr:to>
    <xdr:pic>
      <xdr:nvPicPr>
        <xdr:cNvPr id="8" name="図 7" descr="木の成長過程のイラスト7">
          <a:extLst>
            <a:ext uri="{FF2B5EF4-FFF2-40B4-BE49-F238E27FC236}">
              <a16:creationId xmlns:a16="http://schemas.microsoft.com/office/drawing/2014/main" id="{5D42EE25-A211-46BF-BA8E-EDBD8FDF03E4}"/>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124700" y="6859109"/>
          <a:ext cx="390525" cy="598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28575</xdr:colOff>
      <xdr:row>54</xdr:row>
      <xdr:rowOff>171450</xdr:rowOff>
    </xdr:from>
    <xdr:to>
      <xdr:col>22</xdr:col>
      <xdr:colOff>466725</xdr:colOff>
      <xdr:row>55</xdr:row>
      <xdr:rowOff>142875</xdr:rowOff>
    </xdr:to>
    <xdr:sp macro="" textlink="">
      <xdr:nvSpPr>
        <xdr:cNvPr id="2" name="正方形/長方形 1">
          <a:extLst>
            <a:ext uri="{FF2B5EF4-FFF2-40B4-BE49-F238E27FC236}">
              <a16:creationId xmlns:a16="http://schemas.microsoft.com/office/drawing/2014/main" id="{D0F7DA06-A1DC-4AD3-9C09-92A192776217}"/>
            </a:ext>
          </a:extLst>
        </xdr:cNvPr>
        <xdr:cNvSpPr/>
      </xdr:nvSpPr>
      <xdr:spPr>
        <a:xfrm>
          <a:off x="8382000" y="10096500"/>
          <a:ext cx="4086225" cy="1524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233351</xdr:colOff>
      <xdr:row>36</xdr:row>
      <xdr:rowOff>170086</xdr:rowOff>
    </xdr:from>
    <xdr:to>
      <xdr:col>12</xdr:col>
      <xdr:colOff>280977</xdr:colOff>
      <xdr:row>40</xdr:row>
      <xdr:rowOff>38098</xdr:rowOff>
    </xdr:to>
    <xdr:pic>
      <xdr:nvPicPr>
        <xdr:cNvPr id="2" name="図 1" descr="æ¨ã®æé·éç¨ã®ã¤ã©ã¹ã4">
          <a:extLst>
            <a:ext uri="{FF2B5EF4-FFF2-40B4-BE49-F238E27FC236}">
              <a16:creationId xmlns:a16="http://schemas.microsoft.com/office/drawing/2014/main" id="{9A0E9B0D-9A0A-4889-AA92-A979E5C789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76851" y="6875686"/>
          <a:ext cx="552451" cy="591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28575</xdr:colOff>
      <xdr:row>37</xdr:row>
      <xdr:rowOff>85725</xdr:rowOff>
    </xdr:from>
    <xdr:to>
      <xdr:col>9</xdr:col>
      <xdr:colOff>238125</xdr:colOff>
      <xdr:row>40</xdr:row>
      <xdr:rowOff>95250</xdr:rowOff>
    </xdr:to>
    <xdr:pic>
      <xdr:nvPicPr>
        <xdr:cNvPr id="3" name="図 2" descr="木の成長過程のイラスト2">
          <a:extLst>
            <a:ext uri="{FF2B5EF4-FFF2-40B4-BE49-F238E27FC236}">
              <a16:creationId xmlns:a16="http://schemas.microsoft.com/office/drawing/2014/main" id="{7C4EFFCC-3EC4-46A0-B3B6-B74332360A1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76675" y="6972300"/>
          <a:ext cx="5524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376237</xdr:colOff>
      <xdr:row>37</xdr:row>
      <xdr:rowOff>76197</xdr:rowOff>
    </xdr:from>
    <xdr:to>
      <xdr:col>10</xdr:col>
      <xdr:colOff>442912</xdr:colOff>
      <xdr:row>40</xdr:row>
      <xdr:rowOff>47622</xdr:rowOff>
    </xdr:to>
    <xdr:pic>
      <xdr:nvPicPr>
        <xdr:cNvPr id="4" name="図 3" descr="木の成長過程のイラスト3">
          <a:extLst>
            <a:ext uri="{FF2B5EF4-FFF2-40B4-BE49-F238E27FC236}">
              <a16:creationId xmlns:a16="http://schemas.microsoft.com/office/drawing/2014/main" id="{88DF2CDF-7ED4-4EE0-8187-B85CCAF8B81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67237" y="6962772"/>
          <a:ext cx="5143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204783</xdr:colOff>
      <xdr:row>36</xdr:row>
      <xdr:rowOff>149737</xdr:rowOff>
    </xdr:from>
    <xdr:to>
      <xdr:col>14</xdr:col>
      <xdr:colOff>128583</xdr:colOff>
      <xdr:row>40</xdr:row>
      <xdr:rowOff>33337</xdr:rowOff>
    </xdr:to>
    <xdr:pic>
      <xdr:nvPicPr>
        <xdr:cNvPr id="5" name="図 4" descr="木の成長過程のイラスト5">
          <a:extLst>
            <a:ext uri="{FF2B5EF4-FFF2-40B4-BE49-F238E27FC236}">
              <a16:creationId xmlns:a16="http://schemas.microsoft.com/office/drawing/2014/main" id="{F62E968D-67E1-4FB9-ADE0-3F61F06C627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357933" y="6855337"/>
          <a:ext cx="428625" cy="60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466725</xdr:colOff>
      <xdr:row>36</xdr:row>
      <xdr:rowOff>153509</xdr:rowOff>
    </xdr:from>
    <xdr:to>
      <xdr:col>15</xdr:col>
      <xdr:colOff>352425</xdr:colOff>
      <xdr:row>40</xdr:row>
      <xdr:rowOff>28574</xdr:rowOff>
    </xdr:to>
    <xdr:pic>
      <xdr:nvPicPr>
        <xdr:cNvPr id="6" name="図 5" descr="木の成長過程のイラスト7">
          <a:extLst>
            <a:ext uri="{FF2B5EF4-FFF2-40B4-BE49-F238E27FC236}">
              <a16:creationId xmlns:a16="http://schemas.microsoft.com/office/drawing/2014/main" id="{C8D23ECF-4B67-4473-9A85-933C251CF02F}"/>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124700" y="6859109"/>
          <a:ext cx="390525" cy="598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428625</xdr:colOff>
      <xdr:row>60</xdr:row>
      <xdr:rowOff>19049</xdr:rowOff>
    </xdr:from>
    <xdr:to>
      <xdr:col>15</xdr:col>
      <xdr:colOff>304800</xdr:colOff>
      <xdr:row>60</xdr:row>
      <xdr:rowOff>171450</xdr:rowOff>
    </xdr:to>
    <xdr:sp macro="" textlink="">
      <xdr:nvSpPr>
        <xdr:cNvPr id="7" name="正方形/長方形 6">
          <a:extLst>
            <a:ext uri="{FF2B5EF4-FFF2-40B4-BE49-F238E27FC236}">
              <a16:creationId xmlns:a16="http://schemas.microsoft.com/office/drawing/2014/main" id="{9390D454-4108-405F-BDAF-7E9A5D2C9693}"/>
            </a:ext>
          </a:extLst>
        </xdr:cNvPr>
        <xdr:cNvSpPr/>
      </xdr:nvSpPr>
      <xdr:spPr>
        <a:xfrm>
          <a:off x="3267075" y="11191874"/>
          <a:ext cx="4200525" cy="152401"/>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323850</xdr:colOff>
      <xdr:row>34</xdr:row>
      <xdr:rowOff>19050</xdr:rowOff>
    </xdr:from>
    <xdr:to>
      <xdr:col>21</xdr:col>
      <xdr:colOff>19050</xdr:colOff>
      <xdr:row>37</xdr:row>
      <xdr:rowOff>123825</xdr:rowOff>
    </xdr:to>
    <xdr:sp macro="" textlink="">
      <xdr:nvSpPr>
        <xdr:cNvPr id="8" name="四角形: 角を丸くする 7">
          <a:extLst>
            <a:ext uri="{FF2B5EF4-FFF2-40B4-BE49-F238E27FC236}">
              <a16:creationId xmlns:a16="http://schemas.microsoft.com/office/drawing/2014/main" id="{43D00E7A-A91A-4BE2-BC93-89A371D19216}"/>
            </a:ext>
          </a:extLst>
        </xdr:cNvPr>
        <xdr:cNvSpPr/>
      </xdr:nvSpPr>
      <xdr:spPr>
        <a:xfrm>
          <a:off x="8677275" y="6362700"/>
          <a:ext cx="3667125" cy="647700"/>
        </a:xfrm>
        <a:prstGeom prst="roundRect">
          <a:avLst/>
        </a:prstGeom>
        <a:ln w="28575"/>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a:latin typeface="BIZ UDPゴシック" panose="020B0400000000000000" pitchFamily="50" charset="-128"/>
              <a:ea typeface="BIZ UDPゴシック" panose="020B0400000000000000" pitchFamily="50" charset="-128"/>
            </a:rPr>
            <a:t>ヒノキは、市売り実施できなかったため、前回の価格を掲載しています。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11</xdr:col>
      <xdr:colOff>233351</xdr:colOff>
      <xdr:row>36</xdr:row>
      <xdr:rowOff>170086</xdr:rowOff>
    </xdr:from>
    <xdr:to>
      <xdr:col>12</xdr:col>
      <xdr:colOff>280977</xdr:colOff>
      <xdr:row>40</xdr:row>
      <xdr:rowOff>38098</xdr:rowOff>
    </xdr:to>
    <xdr:pic>
      <xdr:nvPicPr>
        <xdr:cNvPr id="2" name="図 1" descr="æ¨ã®æé·éç¨ã®ã¤ã©ã¹ã4">
          <a:extLst>
            <a:ext uri="{FF2B5EF4-FFF2-40B4-BE49-F238E27FC236}">
              <a16:creationId xmlns:a16="http://schemas.microsoft.com/office/drawing/2014/main" id="{9F5529F2-1263-46B5-8B27-2D0226F590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76851" y="6875686"/>
          <a:ext cx="552451" cy="591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28575</xdr:colOff>
      <xdr:row>37</xdr:row>
      <xdr:rowOff>85725</xdr:rowOff>
    </xdr:from>
    <xdr:to>
      <xdr:col>9</xdr:col>
      <xdr:colOff>238125</xdr:colOff>
      <xdr:row>40</xdr:row>
      <xdr:rowOff>95250</xdr:rowOff>
    </xdr:to>
    <xdr:pic>
      <xdr:nvPicPr>
        <xdr:cNvPr id="3" name="図 2" descr="木の成長過程のイラスト2">
          <a:extLst>
            <a:ext uri="{FF2B5EF4-FFF2-40B4-BE49-F238E27FC236}">
              <a16:creationId xmlns:a16="http://schemas.microsoft.com/office/drawing/2014/main" id="{DC27FD16-4484-4A8B-BDB1-FF0B9F4ED0F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76675" y="6972300"/>
          <a:ext cx="5524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376237</xdr:colOff>
      <xdr:row>37</xdr:row>
      <xdr:rowOff>76197</xdr:rowOff>
    </xdr:from>
    <xdr:to>
      <xdr:col>10</xdr:col>
      <xdr:colOff>442912</xdr:colOff>
      <xdr:row>40</xdr:row>
      <xdr:rowOff>47622</xdr:rowOff>
    </xdr:to>
    <xdr:pic>
      <xdr:nvPicPr>
        <xdr:cNvPr id="4" name="図 3" descr="木の成長過程のイラスト3">
          <a:extLst>
            <a:ext uri="{FF2B5EF4-FFF2-40B4-BE49-F238E27FC236}">
              <a16:creationId xmlns:a16="http://schemas.microsoft.com/office/drawing/2014/main" id="{7B18AD96-BA38-4F03-AF1D-63EE35240B7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67237" y="6962772"/>
          <a:ext cx="5143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204783</xdr:colOff>
      <xdr:row>36</xdr:row>
      <xdr:rowOff>149737</xdr:rowOff>
    </xdr:from>
    <xdr:to>
      <xdr:col>14</xdr:col>
      <xdr:colOff>128583</xdr:colOff>
      <xdr:row>40</xdr:row>
      <xdr:rowOff>33337</xdr:rowOff>
    </xdr:to>
    <xdr:pic>
      <xdr:nvPicPr>
        <xdr:cNvPr id="5" name="図 4" descr="木の成長過程のイラスト5">
          <a:extLst>
            <a:ext uri="{FF2B5EF4-FFF2-40B4-BE49-F238E27FC236}">
              <a16:creationId xmlns:a16="http://schemas.microsoft.com/office/drawing/2014/main" id="{4DDDC712-9D08-4231-AF89-2B02A686722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357933" y="6855337"/>
          <a:ext cx="428625" cy="60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466725</xdr:colOff>
      <xdr:row>36</xdr:row>
      <xdr:rowOff>153509</xdr:rowOff>
    </xdr:from>
    <xdr:to>
      <xdr:col>15</xdr:col>
      <xdr:colOff>352425</xdr:colOff>
      <xdr:row>40</xdr:row>
      <xdr:rowOff>28574</xdr:rowOff>
    </xdr:to>
    <xdr:pic>
      <xdr:nvPicPr>
        <xdr:cNvPr id="6" name="図 5" descr="木の成長過程のイラスト7">
          <a:extLst>
            <a:ext uri="{FF2B5EF4-FFF2-40B4-BE49-F238E27FC236}">
              <a16:creationId xmlns:a16="http://schemas.microsoft.com/office/drawing/2014/main" id="{211B6D01-A7F3-49E8-ACB4-78FC1529537A}"/>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124700" y="6859109"/>
          <a:ext cx="390525" cy="598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428625</xdr:colOff>
      <xdr:row>60</xdr:row>
      <xdr:rowOff>19049</xdr:rowOff>
    </xdr:from>
    <xdr:to>
      <xdr:col>15</xdr:col>
      <xdr:colOff>304800</xdr:colOff>
      <xdr:row>60</xdr:row>
      <xdr:rowOff>171450</xdr:rowOff>
    </xdr:to>
    <xdr:sp macro="" textlink="">
      <xdr:nvSpPr>
        <xdr:cNvPr id="7" name="正方形/長方形 6">
          <a:extLst>
            <a:ext uri="{FF2B5EF4-FFF2-40B4-BE49-F238E27FC236}">
              <a16:creationId xmlns:a16="http://schemas.microsoft.com/office/drawing/2014/main" id="{5E58FAA1-E767-42D3-9EBE-BDDA1FDB9F79}"/>
            </a:ext>
          </a:extLst>
        </xdr:cNvPr>
        <xdr:cNvSpPr/>
      </xdr:nvSpPr>
      <xdr:spPr>
        <a:xfrm>
          <a:off x="3267075" y="11191874"/>
          <a:ext cx="4200525" cy="152401"/>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352426</xdr:colOff>
      <xdr:row>0</xdr:row>
      <xdr:rowOff>0</xdr:rowOff>
    </xdr:from>
    <xdr:to>
      <xdr:col>11</xdr:col>
      <xdr:colOff>9526</xdr:colOff>
      <xdr:row>2</xdr:row>
      <xdr:rowOff>66674</xdr:rowOff>
    </xdr:to>
    <xdr:sp macro="" textlink="">
      <xdr:nvSpPr>
        <xdr:cNvPr id="8" name="四角形: 角を丸くする 7">
          <a:extLst>
            <a:ext uri="{FF2B5EF4-FFF2-40B4-BE49-F238E27FC236}">
              <a16:creationId xmlns:a16="http://schemas.microsoft.com/office/drawing/2014/main" id="{062B1B6C-2098-4927-9DE1-9E24306EA4D9}"/>
            </a:ext>
          </a:extLst>
        </xdr:cNvPr>
        <xdr:cNvSpPr/>
      </xdr:nvSpPr>
      <xdr:spPr>
        <a:xfrm>
          <a:off x="3190876" y="0"/>
          <a:ext cx="1962150" cy="619124"/>
        </a:xfrm>
        <a:prstGeom prst="roundRect">
          <a:avLst/>
        </a:prstGeom>
        <a:noFill/>
        <a:ln w="28575">
          <a:no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lstStyle/>
        <a:p>
          <a:pPr algn="l"/>
          <a:r>
            <a:rPr kumimoji="1" lang="en-US" altLang="ja-JP" sz="1000" b="1">
              <a:latin typeface="BIZ UDPゴシック" panose="020B0400000000000000" pitchFamily="50" charset="-128"/>
              <a:ea typeface="BIZ UDPゴシック" panose="020B0400000000000000" pitchFamily="50" charset="-128"/>
            </a:rPr>
            <a:t>※</a:t>
          </a:r>
          <a:r>
            <a:rPr kumimoji="1" lang="ja-JP" altLang="en-US" sz="1000" b="1">
              <a:latin typeface="BIZ UDPゴシック" panose="020B0400000000000000" pitchFamily="50" charset="-128"/>
              <a:ea typeface="BIZ UDPゴシック" panose="020B0400000000000000" pitchFamily="50" charset="-128"/>
            </a:rPr>
            <a:t>今回市は他市場との都合上、</a:t>
          </a:r>
          <a:endParaRPr kumimoji="1" lang="en-US" altLang="ja-JP" sz="1000" b="1">
            <a:latin typeface="BIZ UDPゴシック" panose="020B0400000000000000" pitchFamily="50" charset="-128"/>
            <a:ea typeface="BIZ UDPゴシック" panose="020B0400000000000000" pitchFamily="50" charset="-128"/>
          </a:endParaRPr>
        </a:p>
        <a:p>
          <a:pPr algn="l"/>
          <a:r>
            <a:rPr kumimoji="1" lang="ja-JP" altLang="en-US" sz="1000" b="1">
              <a:latin typeface="BIZ UDPゴシック" panose="020B0400000000000000" pitchFamily="50" charset="-128"/>
              <a:ea typeface="BIZ UDPゴシック" panose="020B0400000000000000" pitchFamily="50" charset="-128"/>
            </a:rPr>
            <a:t>市日を変更致しました。</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233351</xdr:colOff>
      <xdr:row>36</xdr:row>
      <xdr:rowOff>170086</xdr:rowOff>
    </xdr:from>
    <xdr:to>
      <xdr:col>12</xdr:col>
      <xdr:colOff>280977</xdr:colOff>
      <xdr:row>40</xdr:row>
      <xdr:rowOff>38098</xdr:rowOff>
    </xdr:to>
    <xdr:pic>
      <xdr:nvPicPr>
        <xdr:cNvPr id="2" name="図 1" descr="æ¨ã®æé·éç¨ã®ã¤ã©ã¹ã4">
          <a:extLst>
            <a:ext uri="{FF2B5EF4-FFF2-40B4-BE49-F238E27FC236}">
              <a16:creationId xmlns:a16="http://schemas.microsoft.com/office/drawing/2014/main" id="{BDE2CD7A-B3E9-47DB-B64E-2CDEC6D711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76851" y="6875686"/>
          <a:ext cx="552451" cy="591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28575</xdr:colOff>
      <xdr:row>37</xdr:row>
      <xdr:rowOff>85725</xdr:rowOff>
    </xdr:from>
    <xdr:to>
      <xdr:col>9</xdr:col>
      <xdr:colOff>238125</xdr:colOff>
      <xdr:row>40</xdr:row>
      <xdr:rowOff>95250</xdr:rowOff>
    </xdr:to>
    <xdr:pic>
      <xdr:nvPicPr>
        <xdr:cNvPr id="3" name="図 2" descr="木の成長過程のイラスト2">
          <a:extLst>
            <a:ext uri="{FF2B5EF4-FFF2-40B4-BE49-F238E27FC236}">
              <a16:creationId xmlns:a16="http://schemas.microsoft.com/office/drawing/2014/main" id="{D4B0332F-86E5-4037-99E2-9A677AD5BA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76675" y="6972300"/>
          <a:ext cx="5524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376237</xdr:colOff>
      <xdr:row>37</xdr:row>
      <xdr:rowOff>76197</xdr:rowOff>
    </xdr:from>
    <xdr:to>
      <xdr:col>10</xdr:col>
      <xdr:colOff>442912</xdr:colOff>
      <xdr:row>40</xdr:row>
      <xdr:rowOff>47622</xdr:rowOff>
    </xdr:to>
    <xdr:pic>
      <xdr:nvPicPr>
        <xdr:cNvPr id="4" name="図 3" descr="木の成長過程のイラスト3">
          <a:extLst>
            <a:ext uri="{FF2B5EF4-FFF2-40B4-BE49-F238E27FC236}">
              <a16:creationId xmlns:a16="http://schemas.microsoft.com/office/drawing/2014/main" id="{C080D83A-C908-44C3-9533-6DC60E3BE95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67237" y="6962772"/>
          <a:ext cx="5143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204783</xdr:colOff>
      <xdr:row>36</xdr:row>
      <xdr:rowOff>149737</xdr:rowOff>
    </xdr:from>
    <xdr:to>
      <xdr:col>14</xdr:col>
      <xdr:colOff>128583</xdr:colOff>
      <xdr:row>40</xdr:row>
      <xdr:rowOff>33337</xdr:rowOff>
    </xdr:to>
    <xdr:pic>
      <xdr:nvPicPr>
        <xdr:cNvPr id="5" name="図 4" descr="木の成長過程のイラスト5">
          <a:extLst>
            <a:ext uri="{FF2B5EF4-FFF2-40B4-BE49-F238E27FC236}">
              <a16:creationId xmlns:a16="http://schemas.microsoft.com/office/drawing/2014/main" id="{E9362DA0-1228-4F1B-B79D-1860BC827D42}"/>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357933" y="6855337"/>
          <a:ext cx="428625" cy="60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466725</xdr:colOff>
      <xdr:row>36</xdr:row>
      <xdr:rowOff>153509</xdr:rowOff>
    </xdr:from>
    <xdr:to>
      <xdr:col>15</xdr:col>
      <xdr:colOff>352425</xdr:colOff>
      <xdr:row>40</xdr:row>
      <xdr:rowOff>28574</xdr:rowOff>
    </xdr:to>
    <xdr:pic>
      <xdr:nvPicPr>
        <xdr:cNvPr id="6" name="図 5" descr="木の成長過程のイラスト7">
          <a:extLst>
            <a:ext uri="{FF2B5EF4-FFF2-40B4-BE49-F238E27FC236}">
              <a16:creationId xmlns:a16="http://schemas.microsoft.com/office/drawing/2014/main" id="{2CE1E5A3-8FE2-4F44-B4A6-71345C73304B}"/>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124700" y="6859109"/>
          <a:ext cx="390525" cy="598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428625</xdr:colOff>
      <xdr:row>60</xdr:row>
      <xdr:rowOff>19049</xdr:rowOff>
    </xdr:from>
    <xdr:to>
      <xdr:col>15</xdr:col>
      <xdr:colOff>304800</xdr:colOff>
      <xdr:row>60</xdr:row>
      <xdr:rowOff>171450</xdr:rowOff>
    </xdr:to>
    <xdr:sp macro="" textlink="">
      <xdr:nvSpPr>
        <xdr:cNvPr id="7" name="正方形/長方形 6">
          <a:extLst>
            <a:ext uri="{FF2B5EF4-FFF2-40B4-BE49-F238E27FC236}">
              <a16:creationId xmlns:a16="http://schemas.microsoft.com/office/drawing/2014/main" id="{E675CC40-32B8-471C-8861-581CF175D291}"/>
            </a:ext>
          </a:extLst>
        </xdr:cNvPr>
        <xdr:cNvSpPr/>
      </xdr:nvSpPr>
      <xdr:spPr>
        <a:xfrm>
          <a:off x="3267075" y="11191874"/>
          <a:ext cx="4200525" cy="152401"/>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233351</xdr:colOff>
      <xdr:row>36</xdr:row>
      <xdr:rowOff>170086</xdr:rowOff>
    </xdr:from>
    <xdr:to>
      <xdr:col>12</xdr:col>
      <xdr:colOff>280977</xdr:colOff>
      <xdr:row>40</xdr:row>
      <xdr:rowOff>38098</xdr:rowOff>
    </xdr:to>
    <xdr:pic>
      <xdr:nvPicPr>
        <xdr:cNvPr id="2" name="図 1" descr="æ¨ã®æé·éç¨ã®ã¤ã©ã¹ã4">
          <a:extLst>
            <a:ext uri="{FF2B5EF4-FFF2-40B4-BE49-F238E27FC236}">
              <a16:creationId xmlns:a16="http://schemas.microsoft.com/office/drawing/2014/main" id="{F6F9620F-F767-481A-A7E6-DE79F8F40F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76851" y="6875686"/>
          <a:ext cx="552451" cy="591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28575</xdr:colOff>
      <xdr:row>37</xdr:row>
      <xdr:rowOff>85725</xdr:rowOff>
    </xdr:from>
    <xdr:to>
      <xdr:col>9</xdr:col>
      <xdr:colOff>238125</xdr:colOff>
      <xdr:row>40</xdr:row>
      <xdr:rowOff>95250</xdr:rowOff>
    </xdr:to>
    <xdr:pic>
      <xdr:nvPicPr>
        <xdr:cNvPr id="3" name="図 2" descr="木の成長過程のイラスト2">
          <a:extLst>
            <a:ext uri="{FF2B5EF4-FFF2-40B4-BE49-F238E27FC236}">
              <a16:creationId xmlns:a16="http://schemas.microsoft.com/office/drawing/2014/main" id="{330528CE-D371-4D1D-9178-2688EC2C0B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76675" y="6972300"/>
          <a:ext cx="5524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376237</xdr:colOff>
      <xdr:row>37</xdr:row>
      <xdr:rowOff>76197</xdr:rowOff>
    </xdr:from>
    <xdr:to>
      <xdr:col>10</xdr:col>
      <xdr:colOff>442912</xdr:colOff>
      <xdr:row>40</xdr:row>
      <xdr:rowOff>47622</xdr:rowOff>
    </xdr:to>
    <xdr:pic>
      <xdr:nvPicPr>
        <xdr:cNvPr id="4" name="図 3" descr="木の成長過程のイラスト3">
          <a:extLst>
            <a:ext uri="{FF2B5EF4-FFF2-40B4-BE49-F238E27FC236}">
              <a16:creationId xmlns:a16="http://schemas.microsoft.com/office/drawing/2014/main" id="{3808F9F2-E8E1-47EA-B720-806A89AA4D6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54657" y="6914428"/>
          <a:ext cx="515967" cy="5105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204783</xdr:colOff>
      <xdr:row>36</xdr:row>
      <xdr:rowOff>149737</xdr:rowOff>
    </xdr:from>
    <xdr:to>
      <xdr:col>14</xdr:col>
      <xdr:colOff>128583</xdr:colOff>
      <xdr:row>40</xdr:row>
      <xdr:rowOff>33337</xdr:rowOff>
    </xdr:to>
    <xdr:pic>
      <xdr:nvPicPr>
        <xdr:cNvPr id="5" name="図 4" descr="木の成長過程のイラスト5">
          <a:extLst>
            <a:ext uri="{FF2B5EF4-FFF2-40B4-BE49-F238E27FC236}">
              <a16:creationId xmlns:a16="http://schemas.microsoft.com/office/drawing/2014/main" id="{E7AB2EDD-A59F-4CAE-ADF1-224B856A128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357933" y="6855337"/>
          <a:ext cx="428625" cy="60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466725</xdr:colOff>
      <xdr:row>36</xdr:row>
      <xdr:rowOff>153509</xdr:rowOff>
    </xdr:from>
    <xdr:to>
      <xdr:col>15</xdr:col>
      <xdr:colOff>352425</xdr:colOff>
      <xdr:row>40</xdr:row>
      <xdr:rowOff>28574</xdr:rowOff>
    </xdr:to>
    <xdr:pic>
      <xdr:nvPicPr>
        <xdr:cNvPr id="6" name="図 5" descr="木の成長過程のイラスト7">
          <a:extLst>
            <a:ext uri="{FF2B5EF4-FFF2-40B4-BE49-F238E27FC236}">
              <a16:creationId xmlns:a16="http://schemas.microsoft.com/office/drawing/2014/main" id="{44E6E12E-AAE0-48BC-A274-92EFC6FD15D8}"/>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124700" y="6859109"/>
          <a:ext cx="390525" cy="598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428625</xdr:colOff>
      <xdr:row>59</xdr:row>
      <xdr:rowOff>19049</xdr:rowOff>
    </xdr:from>
    <xdr:to>
      <xdr:col>15</xdr:col>
      <xdr:colOff>304800</xdr:colOff>
      <xdr:row>59</xdr:row>
      <xdr:rowOff>171450</xdr:rowOff>
    </xdr:to>
    <xdr:sp macro="" textlink="">
      <xdr:nvSpPr>
        <xdr:cNvPr id="7" name="正方形/長方形 6">
          <a:extLst>
            <a:ext uri="{FF2B5EF4-FFF2-40B4-BE49-F238E27FC236}">
              <a16:creationId xmlns:a16="http://schemas.microsoft.com/office/drawing/2014/main" id="{F182597E-0BCB-4763-9B6D-B471037883AD}"/>
            </a:ext>
          </a:extLst>
        </xdr:cNvPr>
        <xdr:cNvSpPr/>
      </xdr:nvSpPr>
      <xdr:spPr>
        <a:xfrm>
          <a:off x="3267075" y="11191874"/>
          <a:ext cx="4200525" cy="152401"/>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11</xdr:col>
      <xdr:colOff>233351</xdr:colOff>
      <xdr:row>36</xdr:row>
      <xdr:rowOff>170086</xdr:rowOff>
    </xdr:from>
    <xdr:to>
      <xdr:col>12</xdr:col>
      <xdr:colOff>280977</xdr:colOff>
      <xdr:row>40</xdr:row>
      <xdr:rowOff>38098</xdr:rowOff>
    </xdr:to>
    <xdr:pic>
      <xdr:nvPicPr>
        <xdr:cNvPr id="2" name="図 1" descr="æ¨ã®æé·éç¨ã®ã¤ã©ã¹ã4">
          <a:extLst>
            <a:ext uri="{FF2B5EF4-FFF2-40B4-BE49-F238E27FC236}">
              <a16:creationId xmlns:a16="http://schemas.microsoft.com/office/drawing/2014/main" id="{6673222A-B91F-46FC-8B4D-F91A3441E2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76851" y="6875686"/>
          <a:ext cx="552451" cy="591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28575</xdr:colOff>
      <xdr:row>37</xdr:row>
      <xdr:rowOff>85725</xdr:rowOff>
    </xdr:from>
    <xdr:to>
      <xdr:col>9</xdr:col>
      <xdr:colOff>238125</xdr:colOff>
      <xdr:row>40</xdr:row>
      <xdr:rowOff>95250</xdr:rowOff>
    </xdr:to>
    <xdr:pic>
      <xdr:nvPicPr>
        <xdr:cNvPr id="3" name="図 2" descr="木の成長過程のイラスト2">
          <a:extLst>
            <a:ext uri="{FF2B5EF4-FFF2-40B4-BE49-F238E27FC236}">
              <a16:creationId xmlns:a16="http://schemas.microsoft.com/office/drawing/2014/main" id="{0DF00990-AC50-45CE-84BA-955E59D3A7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76675" y="6972300"/>
          <a:ext cx="5524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376237</xdr:colOff>
      <xdr:row>37</xdr:row>
      <xdr:rowOff>76197</xdr:rowOff>
    </xdr:from>
    <xdr:to>
      <xdr:col>10</xdr:col>
      <xdr:colOff>442912</xdr:colOff>
      <xdr:row>40</xdr:row>
      <xdr:rowOff>47622</xdr:rowOff>
    </xdr:to>
    <xdr:pic>
      <xdr:nvPicPr>
        <xdr:cNvPr id="4" name="図 3" descr="木の成長過程のイラスト3">
          <a:extLst>
            <a:ext uri="{FF2B5EF4-FFF2-40B4-BE49-F238E27FC236}">
              <a16:creationId xmlns:a16="http://schemas.microsoft.com/office/drawing/2014/main" id="{0DAE95EE-1FCE-4E22-892E-63A560431CA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67237" y="6962772"/>
          <a:ext cx="5143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204783</xdr:colOff>
      <xdr:row>36</xdr:row>
      <xdr:rowOff>149737</xdr:rowOff>
    </xdr:from>
    <xdr:to>
      <xdr:col>14</xdr:col>
      <xdr:colOff>128583</xdr:colOff>
      <xdr:row>40</xdr:row>
      <xdr:rowOff>33337</xdr:rowOff>
    </xdr:to>
    <xdr:pic>
      <xdr:nvPicPr>
        <xdr:cNvPr id="5" name="図 4" descr="木の成長過程のイラスト5">
          <a:extLst>
            <a:ext uri="{FF2B5EF4-FFF2-40B4-BE49-F238E27FC236}">
              <a16:creationId xmlns:a16="http://schemas.microsoft.com/office/drawing/2014/main" id="{2F37E0FF-E61F-41B7-8FC2-1F6E5F3D3B02}"/>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357933" y="6855337"/>
          <a:ext cx="428625" cy="60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466725</xdr:colOff>
      <xdr:row>36</xdr:row>
      <xdr:rowOff>153509</xdr:rowOff>
    </xdr:from>
    <xdr:to>
      <xdr:col>15</xdr:col>
      <xdr:colOff>352425</xdr:colOff>
      <xdr:row>40</xdr:row>
      <xdr:rowOff>28574</xdr:rowOff>
    </xdr:to>
    <xdr:pic>
      <xdr:nvPicPr>
        <xdr:cNvPr id="6" name="図 5" descr="木の成長過程のイラスト7">
          <a:extLst>
            <a:ext uri="{FF2B5EF4-FFF2-40B4-BE49-F238E27FC236}">
              <a16:creationId xmlns:a16="http://schemas.microsoft.com/office/drawing/2014/main" id="{C9231A27-E7C5-478F-97C0-05B0770D4982}"/>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124700" y="6859109"/>
          <a:ext cx="390525" cy="598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59</xdr:row>
      <xdr:rowOff>133349</xdr:rowOff>
    </xdr:from>
    <xdr:to>
      <xdr:col>12</xdr:col>
      <xdr:colOff>381000</xdr:colOff>
      <xdr:row>60</xdr:row>
      <xdr:rowOff>47625</xdr:rowOff>
    </xdr:to>
    <xdr:sp macro="" textlink="">
      <xdr:nvSpPr>
        <xdr:cNvPr id="7" name="正方形/長方形 6">
          <a:extLst>
            <a:ext uri="{FF2B5EF4-FFF2-40B4-BE49-F238E27FC236}">
              <a16:creationId xmlns:a16="http://schemas.microsoft.com/office/drawing/2014/main" id="{820C5377-C6FA-4414-8AD2-9CFBBDA92E1A}"/>
            </a:ext>
          </a:extLst>
        </xdr:cNvPr>
        <xdr:cNvSpPr/>
      </xdr:nvSpPr>
      <xdr:spPr>
        <a:xfrm>
          <a:off x="1828800" y="11334749"/>
          <a:ext cx="4200525" cy="152401"/>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18</xdr:col>
      <xdr:colOff>1500176</xdr:colOff>
      <xdr:row>45</xdr:row>
      <xdr:rowOff>112936</xdr:rowOff>
    </xdr:from>
    <xdr:to>
      <xdr:col>19</xdr:col>
      <xdr:colOff>338127</xdr:colOff>
      <xdr:row>47</xdr:row>
      <xdr:rowOff>342898</xdr:rowOff>
    </xdr:to>
    <xdr:pic>
      <xdr:nvPicPr>
        <xdr:cNvPr id="2" name="図 1" descr="æ¨ã®æé·éç¨ã®ã¤ã©ã¹ã4">
          <a:extLst>
            <a:ext uri="{FF2B5EF4-FFF2-40B4-BE49-F238E27FC236}">
              <a16:creationId xmlns:a16="http://schemas.microsoft.com/office/drawing/2014/main" id="{AFEF2F84-979D-481D-96BE-F4808242D2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39401" y="8504461"/>
          <a:ext cx="552451" cy="591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46</xdr:row>
      <xdr:rowOff>28575</xdr:rowOff>
    </xdr:from>
    <xdr:to>
      <xdr:col>18</xdr:col>
      <xdr:colOff>552450</xdr:colOff>
      <xdr:row>48</xdr:row>
      <xdr:rowOff>19050</xdr:rowOff>
    </xdr:to>
    <xdr:pic>
      <xdr:nvPicPr>
        <xdr:cNvPr id="3" name="図 2" descr="木の成長過程のイラスト2">
          <a:extLst>
            <a:ext uri="{FF2B5EF4-FFF2-40B4-BE49-F238E27FC236}">
              <a16:creationId xmlns:a16="http://schemas.microsoft.com/office/drawing/2014/main" id="{41090DF1-C707-41A8-BC41-63A6B1F61D3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39225" y="8601075"/>
          <a:ext cx="5524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690562</xdr:colOff>
      <xdr:row>46</xdr:row>
      <xdr:rowOff>19047</xdr:rowOff>
    </xdr:from>
    <xdr:to>
      <xdr:col>18</xdr:col>
      <xdr:colOff>1204912</xdr:colOff>
      <xdr:row>47</xdr:row>
      <xdr:rowOff>352422</xdr:rowOff>
    </xdr:to>
    <xdr:pic>
      <xdr:nvPicPr>
        <xdr:cNvPr id="4" name="図 3" descr="木の成長過程のイラスト3">
          <a:extLst>
            <a:ext uri="{FF2B5EF4-FFF2-40B4-BE49-F238E27FC236}">
              <a16:creationId xmlns:a16="http://schemas.microsoft.com/office/drawing/2014/main" id="{82492F5C-3653-4267-9165-CB587DEAB56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29787" y="8591547"/>
          <a:ext cx="5143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766758</xdr:colOff>
      <xdr:row>45</xdr:row>
      <xdr:rowOff>92587</xdr:rowOff>
    </xdr:from>
    <xdr:to>
      <xdr:col>20</xdr:col>
      <xdr:colOff>309558</xdr:colOff>
      <xdr:row>47</xdr:row>
      <xdr:rowOff>338137</xdr:rowOff>
    </xdr:to>
    <xdr:pic>
      <xdr:nvPicPr>
        <xdr:cNvPr id="5" name="図 4" descr="木の成長過程のイラスト5">
          <a:extLst>
            <a:ext uri="{FF2B5EF4-FFF2-40B4-BE49-F238E27FC236}">
              <a16:creationId xmlns:a16="http://schemas.microsoft.com/office/drawing/2014/main" id="{73D7E63E-0644-4B28-9A95-DC055709698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520483" y="8484112"/>
          <a:ext cx="428625" cy="60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647700</xdr:colOff>
      <xdr:row>45</xdr:row>
      <xdr:rowOff>96359</xdr:rowOff>
    </xdr:from>
    <xdr:to>
      <xdr:col>21</xdr:col>
      <xdr:colOff>352425</xdr:colOff>
      <xdr:row>47</xdr:row>
      <xdr:rowOff>333374</xdr:rowOff>
    </xdr:to>
    <xdr:pic>
      <xdr:nvPicPr>
        <xdr:cNvPr id="6" name="図 5" descr="木の成長過程のイラスト7">
          <a:extLst>
            <a:ext uri="{FF2B5EF4-FFF2-40B4-BE49-F238E27FC236}">
              <a16:creationId xmlns:a16="http://schemas.microsoft.com/office/drawing/2014/main" id="{9424A03A-9A63-49A8-AB9A-8798085B8459}"/>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287250" y="8487884"/>
          <a:ext cx="390525" cy="598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19050</xdr:colOff>
      <xdr:row>58</xdr:row>
      <xdr:rowOff>57149</xdr:rowOff>
    </xdr:from>
    <xdr:to>
      <xdr:col>15</xdr:col>
      <xdr:colOff>400050</xdr:colOff>
      <xdr:row>58</xdr:row>
      <xdr:rowOff>209550</xdr:rowOff>
    </xdr:to>
    <xdr:sp macro="" textlink="">
      <xdr:nvSpPr>
        <xdr:cNvPr id="7" name="正方形/長方形 6">
          <a:extLst>
            <a:ext uri="{FF2B5EF4-FFF2-40B4-BE49-F238E27FC236}">
              <a16:creationId xmlns:a16="http://schemas.microsoft.com/office/drawing/2014/main" id="{AE85BB6B-7BF9-4FF1-9D5F-837F2C9C53B1}"/>
            </a:ext>
          </a:extLst>
        </xdr:cNvPr>
        <xdr:cNvSpPr/>
      </xdr:nvSpPr>
      <xdr:spPr>
        <a:xfrm>
          <a:off x="3362325" y="10915649"/>
          <a:ext cx="4200525" cy="152401"/>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18</xdr:col>
      <xdr:colOff>1500176</xdr:colOff>
      <xdr:row>45</xdr:row>
      <xdr:rowOff>112936</xdr:rowOff>
    </xdr:from>
    <xdr:to>
      <xdr:col>19</xdr:col>
      <xdr:colOff>338127</xdr:colOff>
      <xdr:row>48</xdr:row>
      <xdr:rowOff>104773</xdr:rowOff>
    </xdr:to>
    <xdr:pic>
      <xdr:nvPicPr>
        <xdr:cNvPr id="2" name="図 1" descr="æ¨ã®æé·éç¨ã®ã¤ã©ã¹ã4">
          <a:extLst>
            <a:ext uri="{FF2B5EF4-FFF2-40B4-BE49-F238E27FC236}">
              <a16:creationId xmlns:a16="http://schemas.microsoft.com/office/drawing/2014/main" id="{881F3D5F-96C2-4088-A894-9BFF18F5A8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39401" y="8504461"/>
          <a:ext cx="552451" cy="591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46</xdr:row>
      <xdr:rowOff>28575</xdr:rowOff>
    </xdr:from>
    <xdr:to>
      <xdr:col>18</xdr:col>
      <xdr:colOff>552450</xdr:colOff>
      <xdr:row>48</xdr:row>
      <xdr:rowOff>161925</xdr:rowOff>
    </xdr:to>
    <xdr:pic>
      <xdr:nvPicPr>
        <xdr:cNvPr id="3" name="図 2" descr="木の成長過程のイラスト2">
          <a:extLst>
            <a:ext uri="{FF2B5EF4-FFF2-40B4-BE49-F238E27FC236}">
              <a16:creationId xmlns:a16="http://schemas.microsoft.com/office/drawing/2014/main" id="{98690B24-F505-41CD-965D-9CE9CF5BF4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39225" y="8601075"/>
          <a:ext cx="5524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690562</xdr:colOff>
      <xdr:row>46</xdr:row>
      <xdr:rowOff>19047</xdr:rowOff>
    </xdr:from>
    <xdr:to>
      <xdr:col>18</xdr:col>
      <xdr:colOff>1204912</xdr:colOff>
      <xdr:row>48</xdr:row>
      <xdr:rowOff>114297</xdr:rowOff>
    </xdr:to>
    <xdr:pic>
      <xdr:nvPicPr>
        <xdr:cNvPr id="4" name="図 3" descr="木の成長過程のイラスト3">
          <a:extLst>
            <a:ext uri="{FF2B5EF4-FFF2-40B4-BE49-F238E27FC236}">
              <a16:creationId xmlns:a16="http://schemas.microsoft.com/office/drawing/2014/main" id="{05881887-41C8-4357-AEC4-1B2F26CB443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29787" y="8591547"/>
          <a:ext cx="5143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766758</xdr:colOff>
      <xdr:row>45</xdr:row>
      <xdr:rowOff>92587</xdr:rowOff>
    </xdr:from>
    <xdr:to>
      <xdr:col>20</xdr:col>
      <xdr:colOff>309558</xdr:colOff>
      <xdr:row>48</xdr:row>
      <xdr:rowOff>100012</xdr:rowOff>
    </xdr:to>
    <xdr:pic>
      <xdr:nvPicPr>
        <xdr:cNvPr id="5" name="図 4" descr="木の成長過程のイラスト5">
          <a:extLst>
            <a:ext uri="{FF2B5EF4-FFF2-40B4-BE49-F238E27FC236}">
              <a16:creationId xmlns:a16="http://schemas.microsoft.com/office/drawing/2014/main" id="{A0FAB36A-B288-453C-AE91-BF3A758CC5B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520483" y="8484112"/>
          <a:ext cx="428625" cy="60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647700</xdr:colOff>
      <xdr:row>45</xdr:row>
      <xdr:rowOff>96359</xdr:rowOff>
    </xdr:from>
    <xdr:to>
      <xdr:col>21</xdr:col>
      <xdr:colOff>352425</xdr:colOff>
      <xdr:row>48</xdr:row>
      <xdr:rowOff>95249</xdr:rowOff>
    </xdr:to>
    <xdr:pic>
      <xdr:nvPicPr>
        <xdr:cNvPr id="6" name="図 5" descr="木の成長過程のイラスト7">
          <a:extLst>
            <a:ext uri="{FF2B5EF4-FFF2-40B4-BE49-F238E27FC236}">
              <a16:creationId xmlns:a16="http://schemas.microsoft.com/office/drawing/2014/main" id="{4A34A67B-A92B-45AF-8040-6747C64F5054}"/>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287250" y="8487884"/>
          <a:ext cx="390525" cy="598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76200</xdr:colOff>
      <xdr:row>57</xdr:row>
      <xdr:rowOff>47624</xdr:rowOff>
    </xdr:from>
    <xdr:to>
      <xdr:col>15</xdr:col>
      <xdr:colOff>457200</xdr:colOff>
      <xdr:row>57</xdr:row>
      <xdr:rowOff>200025</xdr:rowOff>
    </xdr:to>
    <xdr:sp macro="" textlink="">
      <xdr:nvSpPr>
        <xdr:cNvPr id="7" name="正方形/長方形 6">
          <a:extLst>
            <a:ext uri="{FF2B5EF4-FFF2-40B4-BE49-F238E27FC236}">
              <a16:creationId xmlns:a16="http://schemas.microsoft.com/office/drawing/2014/main" id="{F8CB58C0-9780-460B-A71F-953D92A5EED0}"/>
            </a:ext>
          </a:extLst>
        </xdr:cNvPr>
        <xdr:cNvSpPr/>
      </xdr:nvSpPr>
      <xdr:spPr>
        <a:xfrm>
          <a:off x="3419475" y="10658474"/>
          <a:ext cx="4200525" cy="152401"/>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18</xdr:col>
      <xdr:colOff>1500176</xdr:colOff>
      <xdr:row>45</xdr:row>
      <xdr:rowOff>112936</xdr:rowOff>
    </xdr:from>
    <xdr:to>
      <xdr:col>19</xdr:col>
      <xdr:colOff>338127</xdr:colOff>
      <xdr:row>48</xdr:row>
      <xdr:rowOff>66673</xdr:rowOff>
    </xdr:to>
    <xdr:pic>
      <xdr:nvPicPr>
        <xdr:cNvPr id="2" name="図 1" descr="æ¨ã®æé·éç¨ã®ã¤ã©ã¹ã4">
          <a:extLst>
            <a:ext uri="{FF2B5EF4-FFF2-40B4-BE49-F238E27FC236}">
              <a16:creationId xmlns:a16="http://schemas.microsoft.com/office/drawing/2014/main" id="{93C95BC8-74CB-4D14-8750-22FACEF841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39401" y="8504461"/>
          <a:ext cx="552451" cy="591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46</xdr:row>
      <xdr:rowOff>28575</xdr:rowOff>
    </xdr:from>
    <xdr:to>
      <xdr:col>18</xdr:col>
      <xdr:colOff>552450</xdr:colOff>
      <xdr:row>48</xdr:row>
      <xdr:rowOff>123825</xdr:rowOff>
    </xdr:to>
    <xdr:pic>
      <xdr:nvPicPr>
        <xdr:cNvPr id="3" name="図 2" descr="木の成長過程のイラスト2">
          <a:extLst>
            <a:ext uri="{FF2B5EF4-FFF2-40B4-BE49-F238E27FC236}">
              <a16:creationId xmlns:a16="http://schemas.microsoft.com/office/drawing/2014/main" id="{696619D2-1ABF-4FA8-B0D2-97247B27DF5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39225" y="8601075"/>
          <a:ext cx="5524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690562</xdr:colOff>
      <xdr:row>46</xdr:row>
      <xdr:rowOff>19047</xdr:rowOff>
    </xdr:from>
    <xdr:to>
      <xdr:col>18</xdr:col>
      <xdr:colOff>1204912</xdr:colOff>
      <xdr:row>48</xdr:row>
      <xdr:rowOff>76197</xdr:rowOff>
    </xdr:to>
    <xdr:pic>
      <xdr:nvPicPr>
        <xdr:cNvPr id="4" name="図 3" descr="木の成長過程のイラスト3">
          <a:extLst>
            <a:ext uri="{FF2B5EF4-FFF2-40B4-BE49-F238E27FC236}">
              <a16:creationId xmlns:a16="http://schemas.microsoft.com/office/drawing/2014/main" id="{A91771FD-B907-4984-9718-802D02F1E34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29787" y="8591547"/>
          <a:ext cx="5143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766758</xdr:colOff>
      <xdr:row>45</xdr:row>
      <xdr:rowOff>92587</xdr:rowOff>
    </xdr:from>
    <xdr:to>
      <xdr:col>20</xdr:col>
      <xdr:colOff>309558</xdr:colOff>
      <xdr:row>48</xdr:row>
      <xdr:rowOff>61912</xdr:rowOff>
    </xdr:to>
    <xdr:pic>
      <xdr:nvPicPr>
        <xdr:cNvPr id="5" name="図 4" descr="木の成長過程のイラスト5">
          <a:extLst>
            <a:ext uri="{FF2B5EF4-FFF2-40B4-BE49-F238E27FC236}">
              <a16:creationId xmlns:a16="http://schemas.microsoft.com/office/drawing/2014/main" id="{E95B4842-4B4C-4BB7-BAFE-6D2D9D882012}"/>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520483" y="8484112"/>
          <a:ext cx="428625" cy="60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647700</xdr:colOff>
      <xdr:row>45</xdr:row>
      <xdr:rowOff>96359</xdr:rowOff>
    </xdr:from>
    <xdr:to>
      <xdr:col>21</xdr:col>
      <xdr:colOff>352425</xdr:colOff>
      <xdr:row>48</xdr:row>
      <xdr:rowOff>57149</xdr:rowOff>
    </xdr:to>
    <xdr:pic>
      <xdr:nvPicPr>
        <xdr:cNvPr id="6" name="図 5" descr="木の成長過程のイラスト7">
          <a:extLst>
            <a:ext uri="{FF2B5EF4-FFF2-40B4-BE49-F238E27FC236}">
              <a16:creationId xmlns:a16="http://schemas.microsoft.com/office/drawing/2014/main" id="{9A370A2A-FC48-49A2-98A5-CD5FF7B35CA1}"/>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287250" y="8487884"/>
          <a:ext cx="390525" cy="598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76200</xdr:colOff>
      <xdr:row>57</xdr:row>
      <xdr:rowOff>47624</xdr:rowOff>
    </xdr:from>
    <xdr:to>
      <xdr:col>15</xdr:col>
      <xdr:colOff>457200</xdr:colOff>
      <xdr:row>57</xdr:row>
      <xdr:rowOff>200025</xdr:rowOff>
    </xdr:to>
    <xdr:sp macro="" textlink="">
      <xdr:nvSpPr>
        <xdr:cNvPr id="7" name="正方形/長方形 6">
          <a:extLst>
            <a:ext uri="{FF2B5EF4-FFF2-40B4-BE49-F238E27FC236}">
              <a16:creationId xmlns:a16="http://schemas.microsoft.com/office/drawing/2014/main" id="{0915EB93-10FA-4702-A62B-EC82D44E1995}"/>
            </a:ext>
          </a:extLst>
        </xdr:cNvPr>
        <xdr:cNvSpPr/>
      </xdr:nvSpPr>
      <xdr:spPr>
        <a:xfrm>
          <a:off x="3419475" y="10515599"/>
          <a:ext cx="4200525" cy="152401"/>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18</xdr:col>
      <xdr:colOff>1500176</xdr:colOff>
      <xdr:row>45</xdr:row>
      <xdr:rowOff>112936</xdr:rowOff>
    </xdr:from>
    <xdr:to>
      <xdr:col>19</xdr:col>
      <xdr:colOff>338127</xdr:colOff>
      <xdr:row>48</xdr:row>
      <xdr:rowOff>66673</xdr:rowOff>
    </xdr:to>
    <xdr:pic>
      <xdr:nvPicPr>
        <xdr:cNvPr id="2" name="図 1" descr="æ¨ã®æé·éç¨ã®ã¤ã©ã¹ã4">
          <a:extLst>
            <a:ext uri="{FF2B5EF4-FFF2-40B4-BE49-F238E27FC236}">
              <a16:creationId xmlns:a16="http://schemas.microsoft.com/office/drawing/2014/main" id="{AA4AE01D-44AD-444E-9E2B-1F4AE1E242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39401" y="8647336"/>
          <a:ext cx="552451" cy="591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46</xdr:row>
      <xdr:rowOff>28575</xdr:rowOff>
    </xdr:from>
    <xdr:to>
      <xdr:col>18</xdr:col>
      <xdr:colOff>552450</xdr:colOff>
      <xdr:row>48</xdr:row>
      <xdr:rowOff>123825</xdr:rowOff>
    </xdr:to>
    <xdr:pic>
      <xdr:nvPicPr>
        <xdr:cNvPr id="3" name="図 2" descr="木の成長過程のイラスト2">
          <a:extLst>
            <a:ext uri="{FF2B5EF4-FFF2-40B4-BE49-F238E27FC236}">
              <a16:creationId xmlns:a16="http://schemas.microsoft.com/office/drawing/2014/main" id="{67201876-1402-4E53-9C60-EFB69EF637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39225" y="8743950"/>
          <a:ext cx="5524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690562</xdr:colOff>
      <xdr:row>46</xdr:row>
      <xdr:rowOff>19047</xdr:rowOff>
    </xdr:from>
    <xdr:to>
      <xdr:col>18</xdr:col>
      <xdr:colOff>1204912</xdr:colOff>
      <xdr:row>48</xdr:row>
      <xdr:rowOff>76197</xdr:rowOff>
    </xdr:to>
    <xdr:pic>
      <xdr:nvPicPr>
        <xdr:cNvPr id="4" name="図 3" descr="木の成長過程のイラスト3">
          <a:extLst>
            <a:ext uri="{FF2B5EF4-FFF2-40B4-BE49-F238E27FC236}">
              <a16:creationId xmlns:a16="http://schemas.microsoft.com/office/drawing/2014/main" id="{DFFC104C-D866-487C-AE89-3937A722A99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29787" y="8734422"/>
          <a:ext cx="5143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766758</xdr:colOff>
      <xdr:row>45</xdr:row>
      <xdr:rowOff>92587</xdr:rowOff>
    </xdr:from>
    <xdr:to>
      <xdr:col>20</xdr:col>
      <xdr:colOff>309558</xdr:colOff>
      <xdr:row>48</xdr:row>
      <xdr:rowOff>61912</xdr:rowOff>
    </xdr:to>
    <xdr:pic>
      <xdr:nvPicPr>
        <xdr:cNvPr id="5" name="図 4" descr="木の成長過程のイラスト5">
          <a:extLst>
            <a:ext uri="{FF2B5EF4-FFF2-40B4-BE49-F238E27FC236}">
              <a16:creationId xmlns:a16="http://schemas.microsoft.com/office/drawing/2014/main" id="{9913EE39-CA18-45FE-B054-56435CF57728}"/>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520483" y="8626987"/>
          <a:ext cx="428625" cy="60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647700</xdr:colOff>
      <xdr:row>45</xdr:row>
      <xdr:rowOff>96359</xdr:rowOff>
    </xdr:from>
    <xdr:to>
      <xdr:col>21</xdr:col>
      <xdr:colOff>352425</xdr:colOff>
      <xdr:row>48</xdr:row>
      <xdr:rowOff>57149</xdr:rowOff>
    </xdr:to>
    <xdr:pic>
      <xdr:nvPicPr>
        <xdr:cNvPr id="6" name="図 5" descr="木の成長過程のイラスト7">
          <a:extLst>
            <a:ext uri="{FF2B5EF4-FFF2-40B4-BE49-F238E27FC236}">
              <a16:creationId xmlns:a16="http://schemas.microsoft.com/office/drawing/2014/main" id="{0FFF4A55-3915-44AD-9A02-DB51CC608CF6}"/>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287250" y="8630759"/>
          <a:ext cx="390525" cy="598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76200</xdr:colOff>
      <xdr:row>57</xdr:row>
      <xdr:rowOff>47624</xdr:rowOff>
    </xdr:from>
    <xdr:to>
      <xdr:col>15</xdr:col>
      <xdr:colOff>457200</xdr:colOff>
      <xdr:row>57</xdr:row>
      <xdr:rowOff>200025</xdr:rowOff>
    </xdr:to>
    <xdr:sp macro="" textlink="">
      <xdr:nvSpPr>
        <xdr:cNvPr id="7" name="正方形/長方形 6">
          <a:extLst>
            <a:ext uri="{FF2B5EF4-FFF2-40B4-BE49-F238E27FC236}">
              <a16:creationId xmlns:a16="http://schemas.microsoft.com/office/drawing/2014/main" id="{2AE20729-1155-4DBF-A927-B61542218267}"/>
            </a:ext>
          </a:extLst>
        </xdr:cNvPr>
        <xdr:cNvSpPr/>
      </xdr:nvSpPr>
      <xdr:spPr>
        <a:xfrm>
          <a:off x="3419475" y="10696574"/>
          <a:ext cx="4200525" cy="152401"/>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18</xdr:col>
      <xdr:colOff>1500176</xdr:colOff>
      <xdr:row>45</xdr:row>
      <xdr:rowOff>112936</xdr:rowOff>
    </xdr:from>
    <xdr:to>
      <xdr:col>19</xdr:col>
      <xdr:colOff>338127</xdr:colOff>
      <xdr:row>48</xdr:row>
      <xdr:rowOff>66673</xdr:rowOff>
    </xdr:to>
    <xdr:pic>
      <xdr:nvPicPr>
        <xdr:cNvPr id="2" name="図 1" descr="æ¨ã®æé·éç¨ã®ã¤ã©ã¹ã4">
          <a:extLst>
            <a:ext uri="{FF2B5EF4-FFF2-40B4-BE49-F238E27FC236}">
              <a16:creationId xmlns:a16="http://schemas.microsoft.com/office/drawing/2014/main" id="{23BC3252-D282-42D6-BFF8-523AD17F8B9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39401" y="8418736"/>
          <a:ext cx="552451" cy="591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46</xdr:row>
      <xdr:rowOff>28575</xdr:rowOff>
    </xdr:from>
    <xdr:to>
      <xdr:col>18</xdr:col>
      <xdr:colOff>552450</xdr:colOff>
      <xdr:row>48</xdr:row>
      <xdr:rowOff>123825</xdr:rowOff>
    </xdr:to>
    <xdr:pic>
      <xdr:nvPicPr>
        <xdr:cNvPr id="3" name="図 2" descr="木の成長過程のイラスト2">
          <a:extLst>
            <a:ext uri="{FF2B5EF4-FFF2-40B4-BE49-F238E27FC236}">
              <a16:creationId xmlns:a16="http://schemas.microsoft.com/office/drawing/2014/main" id="{375FCFFB-A0E2-4FCA-92D0-F8C00D739B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39225" y="8515350"/>
          <a:ext cx="5524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690562</xdr:colOff>
      <xdr:row>46</xdr:row>
      <xdr:rowOff>19047</xdr:rowOff>
    </xdr:from>
    <xdr:to>
      <xdr:col>18</xdr:col>
      <xdr:colOff>1204912</xdr:colOff>
      <xdr:row>48</xdr:row>
      <xdr:rowOff>76197</xdr:rowOff>
    </xdr:to>
    <xdr:pic>
      <xdr:nvPicPr>
        <xdr:cNvPr id="4" name="図 3" descr="木の成長過程のイラスト3">
          <a:extLst>
            <a:ext uri="{FF2B5EF4-FFF2-40B4-BE49-F238E27FC236}">
              <a16:creationId xmlns:a16="http://schemas.microsoft.com/office/drawing/2014/main" id="{4060CC4E-8BE4-4317-860A-18B2DBF46E3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29787" y="8505822"/>
          <a:ext cx="5143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766758</xdr:colOff>
      <xdr:row>45</xdr:row>
      <xdr:rowOff>92587</xdr:rowOff>
    </xdr:from>
    <xdr:to>
      <xdr:col>20</xdr:col>
      <xdr:colOff>309558</xdr:colOff>
      <xdr:row>48</xdr:row>
      <xdr:rowOff>61912</xdr:rowOff>
    </xdr:to>
    <xdr:pic>
      <xdr:nvPicPr>
        <xdr:cNvPr id="5" name="図 4" descr="木の成長過程のイラスト5">
          <a:extLst>
            <a:ext uri="{FF2B5EF4-FFF2-40B4-BE49-F238E27FC236}">
              <a16:creationId xmlns:a16="http://schemas.microsoft.com/office/drawing/2014/main" id="{EA4A2793-DB22-4332-A17A-40661E3D83EA}"/>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520483" y="8398387"/>
          <a:ext cx="428625" cy="60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647700</xdr:colOff>
      <xdr:row>45</xdr:row>
      <xdr:rowOff>96359</xdr:rowOff>
    </xdr:from>
    <xdr:to>
      <xdr:col>21</xdr:col>
      <xdr:colOff>352425</xdr:colOff>
      <xdr:row>48</xdr:row>
      <xdr:rowOff>57149</xdr:rowOff>
    </xdr:to>
    <xdr:pic>
      <xdr:nvPicPr>
        <xdr:cNvPr id="6" name="図 5" descr="木の成長過程のイラスト7">
          <a:extLst>
            <a:ext uri="{FF2B5EF4-FFF2-40B4-BE49-F238E27FC236}">
              <a16:creationId xmlns:a16="http://schemas.microsoft.com/office/drawing/2014/main" id="{D5AAA520-53EF-4C48-BF9C-9F051D06587F}"/>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287250" y="8402159"/>
          <a:ext cx="390525" cy="598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57150</xdr:colOff>
      <xdr:row>56</xdr:row>
      <xdr:rowOff>19049</xdr:rowOff>
    </xdr:from>
    <xdr:to>
      <xdr:col>15</xdr:col>
      <xdr:colOff>438150</xdr:colOff>
      <xdr:row>56</xdr:row>
      <xdr:rowOff>171450</xdr:rowOff>
    </xdr:to>
    <xdr:sp macro="" textlink="">
      <xdr:nvSpPr>
        <xdr:cNvPr id="7" name="正方形/長方形 6">
          <a:extLst>
            <a:ext uri="{FF2B5EF4-FFF2-40B4-BE49-F238E27FC236}">
              <a16:creationId xmlns:a16="http://schemas.microsoft.com/office/drawing/2014/main" id="{B07D85C8-9080-4569-8F24-35827B6A4524}"/>
            </a:ext>
          </a:extLst>
        </xdr:cNvPr>
        <xdr:cNvSpPr/>
      </xdr:nvSpPr>
      <xdr:spPr>
        <a:xfrm>
          <a:off x="3400425" y="10258424"/>
          <a:ext cx="4200525" cy="152401"/>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233351</xdr:colOff>
      <xdr:row>36</xdr:row>
      <xdr:rowOff>170086</xdr:rowOff>
    </xdr:from>
    <xdr:to>
      <xdr:col>12</xdr:col>
      <xdr:colOff>280977</xdr:colOff>
      <xdr:row>40</xdr:row>
      <xdr:rowOff>38098</xdr:rowOff>
    </xdr:to>
    <xdr:pic>
      <xdr:nvPicPr>
        <xdr:cNvPr id="2" name="図 1" descr="æ¨ã®æé·éç¨ã®ã¤ã©ã¹ã4">
          <a:extLst>
            <a:ext uri="{FF2B5EF4-FFF2-40B4-BE49-F238E27FC236}">
              <a16:creationId xmlns:a16="http://schemas.microsoft.com/office/drawing/2014/main" id="{501C411C-134E-4D42-91B5-0BA9D701CA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76851" y="6875686"/>
          <a:ext cx="552451" cy="591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28575</xdr:colOff>
      <xdr:row>37</xdr:row>
      <xdr:rowOff>85725</xdr:rowOff>
    </xdr:from>
    <xdr:to>
      <xdr:col>9</xdr:col>
      <xdr:colOff>238125</xdr:colOff>
      <xdr:row>40</xdr:row>
      <xdr:rowOff>95250</xdr:rowOff>
    </xdr:to>
    <xdr:pic>
      <xdr:nvPicPr>
        <xdr:cNvPr id="3" name="図 2" descr="木の成長過程のイラスト2">
          <a:extLst>
            <a:ext uri="{FF2B5EF4-FFF2-40B4-BE49-F238E27FC236}">
              <a16:creationId xmlns:a16="http://schemas.microsoft.com/office/drawing/2014/main" id="{0B9F7E0E-0141-4040-B4F7-BBB3C00DCA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76675" y="6972300"/>
          <a:ext cx="5524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376237</xdr:colOff>
      <xdr:row>37</xdr:row>
      <xdr:rowOff>76197</xdr:rowOff>
    </xdr:from>
    <xdr:to>
      <xdr:col>10</xdr:col>
      <xdr:colOff>442912</xdr:colOff>
      <xdr:row>40</xdr:row>
      <xdr:rowOff>47622</xdr:rowOff>
    </xdr:to>
    <xdr:pic>
      <xdr:nvPicPr>
        <xdr:cNvPr id="4" name="図 3" descr="木の成長過程のイラスト3">
          <a:extLst>
            <a:ext uri="{FF2B5EF4-FFF2-40B4-BE49-F238E27FC236}">
              <a16:creationId xmlns:a16="http://schemas.microsoft.com/office/drawing/2014/main" id="{F168F2C2-6778-4C53-A3EA-BCD1BAA6609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67237" y="6962772"/>
          <a:ext cx="5143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204783</xdr:colOff>
      <xdr:row>36</xdr:row>
      <xdr:rowOff>149737</xdr:rowOff>
    </xdr:from>
    <xdr:to>
      <xdr:col>14</xdr:col>
      <xdr:colOff>128583</xdr:colOff>
      <xdr:row>40</xdr:row>
      <xdr:rowOff>33337</xdr:rowOff>
    </xdr:to>
    <xdr:pic>
      <xdr:nvPicPr>
        <xdr:cNvPr id="5" name="図 4" descr="木の成長過程のイラスト5">
          <a:extLst>
            <a:ext uri="{FF2B5EF4-FFF2-40B4-BE49-F238E27FC236}">
              <a16:creationId xmlns:a16="http://schemas.microsoft.com/office/drawing/2014/main" id="{ADBA2B24-AB27-4393-8B05-ADA48AA18A0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357933" y="6855337"/>
          <a:ext cx="428625" cy="60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466725</xdr:colOff>
      <xdr:row>36</xdr:row>
      <xdr:rowOff>153509</xdr:rowOff>
    </xdr:from>
    <xdr:to>
      <xdr:col>15</xdr:col>
      <xdr:colOff>352425</xdr:colOff>
      <xdr:row>40</xdr:row>
      <xdr:rowOff>28574</xdr:rowOff>
    </xdr:to>
    <xdr:pic>
      <xdr:nvPicPr>
        <xdr:cNvPr id="6" name="図 5" descr="木の成長過程のイラスト7">
          <a:extLst>
            <a:ext uri="{FF2B5EF4-FFF2-40B4-BE49-F238E27FC236}">
              <a16:creationId xmlns:a16="http://schemas.microsoft.com/office/drawing/2014/main" id="{EDE33719-5455-40F9-9FD1-B1B156BE8B42}"/>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124700" y="6859109"/>
          <a:ext cx="390525" cy="598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9525</xdr:colOff>
      <xdr:row>39</xdr:row>
      <xdr:rowOff>57150</xdr:rowOff>
    </xdr:from>
    <xdr:to>
      <xdr:col>22</xdr:col>
      <xdr:colOff>581025</xdr:colOff>
      <xdr:row>40</xdr:row>
      <xdr:rowOff>28575</xdr:rowOff>
    </xdr:to>
    <xdr:sp macro="" textlink="">
      <xdr:nvSpPr>
        <xdr:cNvPr id="7" name="正方形/長方形 6">
          <a:extLst>
            <a:ext uri="{FF2B5EF4-FFF2-40B4-BE49-F238E27FC236}">
              <a16:creationId xmlns:a16="http://schemas.microsoft.com/office/drawing/2014/main" id="{80D9D603-E43C-4915-A06B-5D000BCD6B3A}"/>
            </a:ext>
          </a:extLst>
        </xdr:cNvPr>
        <xdr:cNvSpPr/>
      </xdr:nvSpPr>
      <xdr:spPr>
        <a:xfrm>
          <a:off x="8362950" y="7305675"/>
          <a:ext cx="4219575" cy="1524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18</xdr:col>
      <xdr:colOff>1500176</xdr:colOff>
      <xdr:row>45</xdr:row>
      <xdr:rowOff>112936</xdr:rowOff>
    </xdr:from>
    <xdr:to>
      <xdr:col>19</xdr:col>
      <xdr:colOff>338127</xdr:colOff>
      <xdr:row>48</xdr:row>
      <xdr:rowOff>66673</xdr:rowOff>
    </xdr:to>
    <xdr:pic>
      <xdr:nvPicPr>
        <xdr:cNvPr id="2" name="図 1" descr="æ¨ã®æé·éç¨ã®ã¤ã©ã¹ã4">
          <a:extLst>
            <a:ext uri="{FF2B5EF4-FFF2-40B4-BE49-F238E27FC236}">
              <a16:creationId xmlns:a16="http://schemas.microsoft.com/office/drawing/2014/main" id="{CD062EFD-5B7E-4B6C-9527-84D9FE40D4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39401" y="8418736"/>
          <a:ext cx="552451" cy="591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46</xdr:row>
      <xdr:rowOff>28575</xdr:rowOff>
    </xdr:from>
    <xdr:to>
      <xdr:col>18</xdr:col>
      <xdr:colOff>552450</xdr:colOff>
      <xdr:row>48</xdr:row>
      <xdr:rowOff>123825</xdr:rowOff>
    </xdr:to>
    <xdr:pic>
      <xdr:nvPicPr>
        <xdr:cNvPr id="3" name="図 2" descr="木の成長過程のイラスト2">
          <a:extLst>
            <a:ext uri="{FF2B5EF4-FFF2-40B4-BE49-F238E27FC236}">
              <a16:creationId xmlns:a16="http://schemas.microsoft.com/office/drawing/2014/main" id="{935531FF-1EEE-4C52-8E0D-8052AB790F7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39225" y="8515350"/>
          <a:ext cx="5524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690562</xdr:colOff>
      <xdr:row>46</xdr:row>
      <xdr:rowOff>19047</xdr:rowOff>
    </xdr:from>
    <xdr:to>
      <xdr:col>18</xdr:col>
      <xdr:colOff>1204912</xdr:colOff>
      <xdr:row>48</xdr:row>
      <xdr:rowOff>76197</xdr:rowOff>
    </xdr:to>
    <xdr:pic>
      <xdr:nvPicPr>
        <xdr:cNvPr id="4" name="図 3" descr="木の成長過程のイラスト3">
          <a:extLst>
            <a:ext uri="{FF2B5EF4-FFF2-40B4-BE49-F238E27FC236}">
              <a16:creationId xmlns:a16="http://schemas.microsoft.com/office/drawing/2014/main" id="{6E04B011-46AD-442F-876F-CC2452C60F8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29787" y="8505822"/>
          <a:ext cx="5143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766758</xdr:colOff>
      <xdr:row>45</xdr:row>
      <xdr:rowOff>92587</xdr:rowOff>
    </xdr:from>
    <xdr:to>
      <xdr:col>20</xdr:col>
      <xdr:colOff>309558</xdr:colOff>
      <xdr:row>48</xdr:row>
      <xdr:rowOff>61912</xdr:rowOff>
    </xdr:to>
    <xdr:pic>
      <xdr:nvPicPr>
        <xdr:cNvPr id="5" name="図 4" descr="木の成長過程のイラスト5">
          <a:extLst>
            <a:ext uri="{FF2B5EF4-FFF2-40B4-BE49-F238E27FC236}">
              <a16:creationId xmlns:a16="http://schemas.microsoft.com/office/drawing/2014/main" id="{9DD48BC6-EC58-4E61-B9BD-8981B738AD2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520483" y="8398387"/>
          <a:ext cx="428625" cy="60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647700</xdr:colOff>
      <xdr:row>45</xdr:row>
      <xdr:rowOff>96359</xdr:rowOff>
    </xdr:from>
    <xdr:to>
      <xdr:col>21</xdr:col>
      <xdr:colOff>352425</xdr:colOff>
      <xdr:row>48</xdr:row>
      <xdr:rowOff>57149</xdr:rowOff>
    </xdr:to>
    <xdr:pic>
      <xdr:nvPicPr>
        <xdr:cNvPr id="6" name="図 5" descr="木の成長過程のイラスト7">
          <a:extLst>
            <a:ext uri="{FF2B5EF4-FFF2-40B4-BE49-F238E27FC236}">
              <a16:creationId xmlns:a16="http://schemas.microsoft.com/office/drawing/2014/main" id="{5ED10DCA-110A-450B-A706-F7DD18B10B11}"/>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287250" y="8402159"/>
          <a:ext cx="390525" cy="598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190500</xdr:colOff>
      <xdr:row>56</xdr:row>
      <xdr:rowOff>9525</xdr:rowOff>
    </xdr:from>
    <xdr:to>
      <xdr:col>15</xdr:col>
      <xdr:colOff>419100</xdr:colOff>
      <xdr:row>56</xdr:row>
      <xdr:rowOff>152400</xdr:rowOff>
    </xdr:to>
    <xdr:sp macro="" textlink="">
      <xdr:nvSpPr>
        <xdr:cNvPr id="7" name="正方形/長方形 6">
          <a:extLst>
            <a:ext uri="{FF2B5EF4-FFF2-40B4-BE49-F238E27FC236}">
              <a16:creationId xmlns:a16="http://schemas.microsoft.com/office/drawing/2014/main" id="{930CD22A-0121-4AA2-88EF-85073752A57C}"/>
            </a:ext>
          </a:extLst>
        </xdr:cNvPr>
        <xdr:cNvSpPr/>
      </xdr:nvSpPr>
      <xdr:spPr>
        <a:xfrm>
          <a:off x="3533775" y="10248900"/>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18</xdr:col>
      <xdr:colOff>1500176</xdr:colOff>
      <xdr:row>45</xdr:row>
      <xdr:rowOff>112936</xdr:rowOff>
    </xdr:from>
    <xdr:to>
      <xdr:col>19</xdr:col>
      <xdr:colOff>338127</xdr:colOff>
      <xdr:row>48</xdr:row>
      <xdr:rowOff>66673</xdr:rowOff>
    </xdr:to>
    <xdr:pic>
      <xdr:nvPicPr>
        <xdr:cNvPr id="2" name="図 1" descr="æ¨ã®æé·éç¨ã®ã¤ã©ã¹ã4">
          <a:extLst>
            <a:ext uri="{FF2B5EF4-FFF2-40B4-BE49-F238E27FC236}">
              <a16:creationId xmlns:a16="http://schemas.microsoft.com/office/drawing/2014/main" id="{5A6D6149-B217-403E-80B5-09711DEA90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39401" y="8418736"/>
          <a:ext cx="552451" cy="591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46</xdr:row>
      <xdr:rowOff>28575</xdr:rowOff>
    </xdr:from>
    <xdr:to>
      <xdr:col>18</xdr:col>
      <xdr:colOff>552450</xdr:colOff>
      <xdr:row>48</xdr:row>
      <xdr:rowOff>123825</xdr:rowOff>
    </xdr:to>
    <xdr:pic>
      <xdr:nvPicPr>
        <xdr:cNvPr id="3" name="図 2" descr="木の成長過程のイラスト2">
          <a:extLst>
            <a:ext uri="{FF2B5EF4-FFF2-40B4-BE49-F238E27FC236}">
              <a16:creationId xmlns:a16="http://schemas.microsoft.com/office/drawing/2014/main" id="{7E338D89-3A8A-41CF-A80E-185C5B6E5D8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39225" y="8515350"/>
          <a:ext cx="5524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690562</xdr:colOff>
      <xdr:row>46</xdr:row>
      <xdr:rowOff>19047</xdr:rowOff>
    </xdr:from>
    <xdr:to>
      <xdr:col>18</xdr:col>
      <xdr:colOff>1204912</xdr:colOff>
      <xdr:row>48</xdr:row>
      <xdr:rowOff>76197</xdr:rowOff>
    </xdr:to>
    <xdr:pic>
      <xdr:nvPicPr>
        <xdr:cNvPr id="4" name="図 3" descr="木の成長過程のイラスト3">
          <a:extLst>
            <a:ext uri="{FF2B5EF4-FFF2-40B4-BE49-F238E27FC236}">
              <a16:creationId xmlns:a16="http://schemas.microsoft.com/office/drawing/2014/main" id="{0D2DC642-CB16-40CE-8C6A-42C892C782D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29787" y="8505822"/>
          <a:ext cx="5143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766758</xdr:colOff>
      <xdr:row>45</xdr:row>
      <xdr:rowOff>92587</xdr:rowOff>
    </xdr:from>
    <xdr:to>
      <xdr:col>20</xdr:col>
      <xdr:colOff>309558</xdr:colOff>
      <xdr:row>48</xdr:row>
      <xdr:rowOff>61912</xdr:rowOff>
    </xdr:to>
    <xdr:pic>
      <xdr:nvPicPr>
        <xdr:cNvPr id="5" name="図 4" descr="木の成長過程のイラスト5">
          <a:extLst>
            <a:ext uri="{FF2B5EF4-FFF2-40B4-BE49-F238E27FC236}">
              <a16:creationId xmlns:a16="http://schemas.microsoft.com/office/drawing/2014/main" id="{B5237A4D-9D8A-412E-81DA-C9C65C18964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520483" y="8398387"/>
          <a:ext cx="428625" cy="60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647700</xdr:colOff>
      <xdr:row>45</xdr:row>
      <xdr:rowOff>96359</xdr:rowOff>
    </xdr:from>
    <xdr:to>
      <xdr:col>21</xdr:col>
      <xdr:colOff>352425</xdr:colOff>
      <xdr:row>48</xdr:row>
      <xdr:rowOff>57149</xdr:rowOff>
    </xdr:to>
    <xdr:pic>
      <xdr:nvPicPr>
        <xdr:cNvPr id="6" name="図 5" descr="木の成長過程のイラスト7">
          <a:extLst>
            <a:ext uri="{FF2B5EF4-FFF2-40B4-BE49-F238E27FC236}">
              <a16:creationId xmlns:a16="http://schemas.microsoft.com/office/drawing/2014/main" id="{D4243CF7-B5EF-41CF-A69A-16971FEC2974}"/>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287250" y="8402159"/>
          <a:ext cx="390525" cy="598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161925</xdr:colOff>
      <xdr:row>57</xdr:row>
      <xdr:rowOff>47625</xdr:rowOff>
    </xdr:from>
    <xdr:to>
      <xdr:col>15</xdr:col>
      <xdr:colOff>390525</xdr:colOff>
      <xdr:row>57</xdr:row>
      <xdr:rowOff>190500</xdr:rowOff>
    </xdr:to>
    <xdr:sp macro="" textlink="">
      <xdr:nvSpPr>
        <xdr:cNvPr id="7" name="正方形/長方形 6">
          <a:extLst>
            <a:ext uri="{FF2B5EF4-FFF2-40B4-BE49-F238E27FC236}">
              <a16:creationId xmlns:a16="http://schemas.microsoft.com/office/drawing/2014/main" id="{1EA5CF42-D48D-4EAA-9EED-7FE42EE9F4A4}"/>
            </a:ext>
          </a:extLst>
        </xdr:cNvPr>
        <xdr:cNvSpPr/>
      </xdr:nvSpPr>
      <xdr:spPr>
        <a:xfrm>
          <a:off x="3505200" y="10467975"/>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18</xdr:col>
      <xdr:colOff>1500176</xdr:colOff>
      <xdr:row>45</xdr:row>
      <xdr:rowOff>112936</xdr:rowOff>
    </xdr:from>
    <xdr:to>
      <xdr:col>19</xdr:col>
      <xdr:colOff>338127</xdr:colOff>
      <xdr:row>48</xdr:row>
      <xdr:rowOff>66673</xdr:rowOff>
    </xdr:to>
    <xdr:pic>
      <xdr:nvPicPr>
        <xdr:cNvPr id="2" name="図 1" descr="æ¨ã®æé·éç¨ã®ã¤ã©ã¹ã4">
          <a:extLst>
            <a:ext uri="{FF2B5EF4-FFF2-40B4-BE49-F238E27FC236}">
              <a16:creationId xmlns:a16="http://schemas.microsoft.com/office/drawing/2014/main" id="{DE27A6DA-8B40-414D-BA78-83EFC744CD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39401" y="8418736"/>
          <a:ext cx="552451" cy="591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46</xdr:row>
      <xdr:rowOff>28575</xdr:rowOff>
    </xdr:from>
    <xdr:to>
      <xdr:col>18</xdr:col>
      <xdr:colOff>552450</xdr:colOff>
      <xdr:row>48</xdr:row>
      <xdr:rowOff>123825</xdr:rowOff>
    </xdr:to>
    <xdr:pic>
      <xdr:nvPicPr>
        <xdr:cNvPr id="3" name="図 2" descr="木の成長過程のイラスト2">
          <a:extLst>
            <a:ext uri="{FF2B5EF4-FFF2-40B4-BE49-F238E27FC236}">
              <a16:creationId xmlns:a16="http://schemas.microsoft.com/office/drawing/2014/main" id="{5FEC86E8-8196-49B3-9D4A-D8473EC315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39225" y="8515350"/>
          <a:ext cx="5524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690562</xdr:colOff>
      <xdr:row>46</xdr:row>
      <xdr:rowOff>19047</xdr:rowOff>
    </xdr:from>
    <xdr:to>
      <xdr:col>18</xdr:col>
      <xdr:colOff>1204912</xdr:colOff>
      <xdr:row>48</xdr:row>
      <xdr:rowOff>76197</xdr:rowOff>
    </xdr:to>
    <xdr:pic>
      <xdr:nvPicPr>
        <xdr:cNvPr id="4" name="図 3" descr="木の成長過程のイラスト3">
          <a:extLst>
            <a:ext uri="{FF2B5EF4-FFF2-40B4-BE49-F238E27FC236}">
              <a16:creationId xmlns:a16="http://schemas.microsoft.com/office/drawing/2014/main" id="{35A25862-26F9-458E-9D4A-D195C02E62E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29787" y="8505822"/>
          <a:ext cx="5143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766758</xdr:colOff>
      <xdr:row>45</xdr:row>
      <xdr:rowOff>92587</xdr:rowOff>
    </xdr:from>
    <xdr:to>
      <xdr:col>20</xdr:col>
      <xdr:colOff>309558</xdr:colOff>
      <xdr:row>48</xdr:row>
      <xdr:rowOff>61912</xdr:rowOff>
    </xdr:to>
    <xdr:pic>
      <xdr:nvPicPr>
        <xdr:cNvPr id="5" name="図 4" descr="木の成長過程のイラスト5">
          <a:extLst>
            <a:ext uri="{FF2B5EF4-FFF2-40B4-BE49-F238E27FC236}">
              <a16:creationId xmlns:a16="http://schemas.microsoft.com/office/drawing/2014/main" id="{C21DEBEE-65F8-48EA-A430-B59AE5BB7FEF}"/>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520483" y="8398387"/>
          <a:ext cx="428625" cy="60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647700</xdr:colOff>
      <xdr:row>45</xdr:row>
      <xdr:rowOff>96359</xdr:rowOff>
    </xdr:from>
    <xdr:to>
      <xdr:col>21</xdr:col>
      <xdr:colOff>352425</xdr:colOff>
      <xdr:row>48</xdr:row>
      <xdr:rowOff>57149</xdr:rowOff>
    </xdr:to>
    <xdr:pic>
      <xdr:nvPicPr>
        <xdr:cNvPr id="6" name="図 5" descr="木の成長過程のイラスト7">
          <a:extLst>
            <a:ext uri="{FF2B5EF4-FFF2-40B4-BE49-F238E27FC236}">
              <a16:creationId xmlns:a16="http://schemas.microsoft.com/office/drawing/2014/main" id="{77850E9C-215F-4E1B-9A7B-920B45DB76BB}"/>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287250" y="8402159"/>
          <a:ext cx="390525" cy="598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180975</xdr:colOff>
      <xdr:row>56</xdr:row>
      <xdr:rowOff>19050</xdr:rowOff>
    </xdr:from>
    <xdr:to>
      <xdr:col>15</xdr:col>
      <xdr:colOff>409575</xdr:colOff>
      <xdr:row>56</xdr:row>
      <xdr:rowOff>161925</xdr:rowOff>
    </xdr:to>
    <xdr:sp macro="" textlink="">
      <xdr:nvSpPr>
        <xdr:cNvPr id="7" name="正方形/長方形 6">
          <a:extLst>
            <a:ext uri="{FF2B5EF4-FFF2-40B4-BE49-F238E27FC236}">
              <a16:creationId xmlns:a16="http://schemas.microsoft.com/office/drawing/2014/main" id="{9382A173-39A6-4D94-86E4-7BF908ABA76E}"/>
            </a:ext>
          </a:extLst>
        </xdr:cNvPr>
        <xdr:cNvSpPr/>
      </xdr:nvSpPr>
      <xdr:spPr>
        <a:xfrm>
          <a:off x="3524250" y="10258425"/>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18</xdr:col>
      <xdr:colOff>1500176</xdr:colOff>
      <xdr:row>45</xdr:row>
      <xdr:rowOff>112936</xdr:rowOff>
    </xdr:from>
    <xdr:to>
      <xdr:col>19</xdr:col>
      <xdr:colOff>338127</xdr:colOff>
      <xdr:row>48</xdr:row>
      <xdr:rowOff>66673</xdr:rowOff>
    </xdr:to>
    <xdr:pic>
      <xdr:nvPicPr>
        <xdr:cNvPr id="2" name="図 1" descr="æ¨ã®æé·éç¨ã®ã¤ã©ã¹ã4">
          <a:extLst>
            <a:ext uri="{FF2B5EF4-FFF2-40B4-BE49-F238E27FC236}">
              <a16:creationId xmlns:a16="http://schemas.microsoft.com/office/drawing/2014/main" id="{665608DA-5DFF-40BE-8B03-ACE5BF2CB0F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39401" y="8418736"/>
          <a:ext cx="552451" cy="591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46</xdr:row>
      <xdr:rowOff>28575</xdr:rowOff>
    </xdr:from>
    <xdr:to>
      <xdr:col>18</xdr:col>
      <xdr:colOff>552450</xdr:colOff>
      <xdr:row>48</xdr:row>
      <xdr:rowOff>123825</xdr:rowOff>
    </xdr:to>
    <xdr:pic>
      <xdr:nvPicPr>
        <xdr:cNvPr id="3" name="図 2" descr="木の成長過程のイラスト2">
          <a:extLst>
            <a:ext uri="{FF2B5EF4-FFF2-40B4-BE49-F238E27FC236}">
              <a16:creationId xmlns:a16="http://schemas.microsoft.com/office/drawing/2014/main" id="{F40842EF-134F-417A-B12B-1D276714FC3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39225" y="8515350"/>
          <a:ext cx="5524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690562</xdr:colOff>
      <xdr:row>46</xdr:row>
      <xdr:rowOff>19047</xdr:rowOff>
    </xdr:from>
    <xdr:to>
      <xdr:col>18</xdr:col>
      <xdr:colOff>1204912</xdr:colOff>
      <xdr:row>48</xdr:row>
      <xdr:rowOff>76197</xdr:rowOff>
    </xdr:to>
    <xdr:pic>
      <xdr:nvPicPr>
        <xdr:cNvPr id="4" name="図 3" descr="木の成長過程のイラスト3">
          <a:extLst>
            <a:ext uri="{FF2B5EF4-FFF2-40B4-BE49-F238E27FC236}">
              <a16:creationId xmlns:a16="http://schemas.microsoft.com/office/drawing/2014/main" id="{58CF4D64-57E9-4C85-AB45-EB3B40EADC2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29787" y="8505822"/>
          <a:ext cx="5143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766758</xdr:colOff>
      <xdr:row>45</xdr:row>
      <xdr:rowOff>92587</xdr:rowOff>
    </xdr:from>
    <xdr:to>
      <xdr:col>20</xdr:col>
      <xdr:colOff>309558</xdr:colOff>
      <xdr:row>48</xdr:row>
      <xdr:rowOff>61912</xdr:rowOff>
    </xdr:to>
    <xdr:pic>
      <xdr:nvPicPr>
        <xdr:cNvPr id="5" name="図 4" descr="木の成長過程のイラスト5">
          <a:extLst>
            <a:ext uri="{FF2B5EF4-FFF2-40B4-BE49-F238E27FC236}">
              <a16:creationId xmlns:a16="http://schemas.microsoft.com/office/drawing/2014/main" id="{6A85CC36-27BF-4B4D-B821-8B42B0160C9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520483" y="8398387"/>
          <a:ext cx="428625" cy="60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647700</xdr:colOff>
      <xdr:row>45</xdr:row>
      <xdr:rowOff>96359</xdr:rowOff>
    </xdr:from>
    <xdr:to>
      <xdr:col>21</xdr:col>
      <xdr:colOff>352425</xdr:colOff>
      <xdr:row>48</xdr:row>
      <xdr:rowOff>57149</xdr:rowOff>
    </xdr:to>
    <xdr:pic>
      <xdr:nvPicPr>
        <xdr:cNvPr id="6" name="図 5" descr="木の成長過程のイラスト7">
          <a:extLst>
            <a:ext uri="{FF2B5EF4-FFF2-40B4-BE49-F238E27FC236}">
              <a16:creationId xmlns:a16="http://schemas.microsoft.com/office/drawing/2014/main" id="{F4A1F42A-D6D0-4D30-B7C7-78984B45DB42}"/>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287250" y="8402159"/>
          <a:ext cx="390525" cy="598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266700</xdr:colOff>
      <xdr:row>58</xdr:row>
      <xdr:rowOff>104775</xdr:rowOff>
    </xdr:from>
    <xdr:to>
      <xdr:col>15</xdr:col>
      <xdr:colOff>495300</xdr:colOff>
      <xdr:row>59</xdr:row>
      <xdr:rowOff>9525</xdr:rowOff>
    </xdr:to>
    <xdr:sp macro="" textlink="">
      <xdr:nvSpPr>
        <xdr:cNvPr id="7" name="正方形/長方形 6">
          <a:extLst>
            <a:ext uri="{FF2B5EF4-FFF2-40B4-BE49-F238E27FC236}">
              <a16:creationId xmlns:a16="http://schemas.microsoft.com/office/drawing/2014/main" id="{2A6D962C-C0D1-4F99-AA84-1A77EF3591E4}"/>
            </a:ext>
          </a:extLst>
        </xdr:cNvPr>
        <xdr:cNvSpPr/>
      </xdr:nvSpPr>
      <xdr:spPr>
        <a:xfrm>
          <a:off x="3609975" y="10772775"/>
          <a:ext cx="4048125"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233351</xdr:colOff>
      <xdr:row>36</xdr:row>
      <xdr:rowOff>170086</xdr:rowOff>
    </xdr:from>
    <xdr:to>
      <xdr:col>12</xdr:col>
      <xdr:colOff>280977</xdr:colOff>
      <xdr:row>40</xdr:row>
      <xdr:rowOff>38098</xdr:rowOff>
    </xdr:to>
    <xdr:pic>
      <xdr:nvPicPr>
        <xdr:cNvPr id="2" name="図 1" descr="æ¨ã®æé·éç¨ã®ã¤ã©ã¹ã4">
          <a:extLst>
            <a:ext uri="{FF2B5EF4-FFF2-40B4-BE49-F238E27FC236}">
              <a16:creationId xmlns:a16="http://schemas.microsoft.com/office/drawing/2014/main" id="{FED05F54-FF19-47D0-9649-01EDC25CDD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76851" y="6875686"/>
          <a:ext cx="552451" cy="591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28575</xdr:colOff>
      <xdr:row>37</xdr:row>
      <xdr:rowOff>85725</xdr:rowOff>
    </xdr:from>
    <xdr:to>
      <xdr:col>9</xdr:col>
      <xdr:colOff>238125</xdr:colOff>
      <xdr:row>40</xdr:row>
      <xdr:rowOff>95250</xdr:rowOff>
    </xdr:to>
    <xdr:pic>
      <xdr:nvPicPr>
        <xdr:cNvPr id="3" name="図 2" descr="木の成長過程のイラスト2">
          <a:extLst>
            <a:ext uri="{FF2B5EF4-FFF2-40B4-BE49-F238E27FC236}">
              <a16:creationId xmlns:a16="http://schemas.microsoft.com/office/drawing/2014/main" id="{14AE3C86-DA3A-4E29-807B-E8BC82C692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76675" y="6972300"/>
          <a:ext cx="5524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376237</xdr:colOff>
      <xdr:row>37</xdr:row>
      <xdr:rowOff>76197</xdr:rowOff>
    </xdr:from>
    <xdr:to>
      <xdr:col>10</xdr:col>
      <xdr:colOff>442912</xdr:colOff>
      <xdr:row>40</xdr:row>
      <xdr:rowOff>47622</xdr:rowOff>
    </xdr:to>
    <xdr:pic>
      <xdr:nvPicPr>
        <xdr:cNvPr id="4" name="図 3" descr="木の成長過程のイラスト3">
          <a:extLst>
            <a:ext uri="{FF2B5EF4-FFF2-40B4-BE49-F238E27FC236}">
              <a16:creationId xmlns:a16="http://schemas.microsoft.com/office/drawing/2014/main" id="{1CB2E500-1265-429E-9DFF-8B1B2E20845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67237" y="6962772"/>
          <a:ext cx="5143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204783</xdr:colOff>
      <xdr:row>36</xdr:row>
      <xdr:rowOff>149737</xdr:rowOff>
    </xdr:from>
    <xdr:to>
      <xdr:col>14</xdr:col>
      <xdr:colOff>128583</xdr:colOff>
      <xdr:row>40</xdr:row>
      <xdr:rowOff>33337</xdr:rowOff>
    </xdr:to>
    <xdr:pic>
      <xdr:nvPicPr>
        <xdr:cNvPr id="5" name="図 4" descr="木の成長過程のイラスト5">
          <a:extLst>
            <a:ext uri="{FF2B5EF4-FFF2-40B4-BE49-F238E27FC236}">
              <a16:creationId xmlns:a16="http://schemas.microsoft.com/office/drawing/2014/main" id="{9CEF0995-DF22-4E8D-98B4-F38A4AA5E70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357933" y="6855337"/>
          <a:ext cx="428625" cy="60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466725</xdr:colOff>
      <xdr:row>36</xdr:row>
      <xdr:rowOff>153509</xdr:rowOff>
    </xdr:from>
    <xdr:to>
      <xdr:col>15</xdr:col>
      <xdr:colOff>352425</xdr:colOff>
      <xdr:row>40</xdr:row>
      <xdr:rowOff>28574</xdr:rowOff>
    </xdr:to>
    <xdr:pic>
      <xdr:nvPicPr>
        <xdr:cNvPr id="6" name="図 5" descr="木の成長過程のイラスト7">
          <a:extLst>
            <a:ext uri="{FF2B5EF4-FFF2-40B4-BE49-F238E27FC236}">
              <a16:creationId xmlns:a16="http://schemas.microsoft.com/office/drawing/2014/main" id="{343F508E-84C9-4859-8B9F-D805609C45C2}"/>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124700" y="6859109"/>
          <a:ext cx="390525" cy="598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76200</xdr:colOff>
      <xdr:row>57</xdr:row>
      <xdr:rowOff>0</xdr:rowOff>
    </xdr:from>
    <xdr:to>
      <xdr:col>15</xdr:col>
      <xdr:colOff>476250</xdr:colOff>
      <xdr:row>57</xdr:row>
      <xdr:rowOff>152400</xdr:rowOff>
    </xdr:to>
    <xdr:sp macro="" textlink="">
      <xdr:nvSpPr>
        <xdr:cNvPr id="7" name="正方形/長方形 6">
          <a:extLst>
            <a:ext uri="{FF2B5EF4-FFF2-40B4-BE49-F238E27FC236}">
              <a16:creationId xmlns:a16="http://schemas.microsoft.com/office/drawing/2014/main" id="{26636AFF-C0BD-4B3D-98DC-C5A8829891F2}"/>
            </a:ext>
          </a:extLst>
        </xdr:cNvPr>
        <xdr:cNvSpPr/>
      </xdr:nvSpPr>
      <xdr:spPr>
        <a:xfrm>
          <a:off x="2409825" y="10506075"/>
          <a:ext cx="5229225" cy="1524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114300</xdr:colOff>
      <xdr:row>24</xdr:row>
      <xdr:rowOff>19050</xdr:rowOff>
    </xdr:from>
    <xdr:to>
      <xdr:col>15</xdr:col>
      <xdr:colOff>466725</xdr:colOff>
      <xdr:row>27</xdr:row>
      <xdr:rowOff>123825</xdr:rowOff>
    </xdr:to>
    <xdr:sp macro="" textlink="">
      <xdr:nvSpPr>
        <xdr:cNvPr id="8" name="四角形: 角を丸くする 7">
          <a:extLst>
            <a:ext uri="{FF2B5EF4-FFF2-40B4-BE49-F238E27FC236}">
              <a16:creationId xmlns:a16="http://schemas.microsoft.com/office/drawing/2014/main" id="{52DEAC25-7A97-4480-930E-3E4E88F19152}"/>
            </a:ext>
          </a:extLst>
        </xdr:cNvPr>
        <xdr:cNvSpPr/>
      </xdr:nvSpPr>
      <xdr:spPr>
        <a:xfrm>
          <a:off x="3962400" y="4552950"/>
          <a:ext cx="3667125" cy="647700"/>
        </a:xfrm>
        <a:prstGeom prst="roundRect">
          <a:avLst/>
        </a:prstGeom>
        <a:ln w="28575"/>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a:latin typeface="BIZ UDPゴシック" panose="020B0400000000000000" pitchFamily="50" charset="-128"/>
              <a:ea typeface="BIZ UDPゴシック" panose="020B0400000000000000" pitchFamily="50" charset="-128"/>
            </a:rPr>
            <a:t>ヒノキは、市売り実施できなかったため、前回の価格を掲載しています。</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233351</xdr:colOff>
      <xdr:row>36</xdr:row>
      <xdr:rowOff>170086</xdr:rowOff>
    </xdr:from>
    <xdr:to>
      <xdr:col>12</xdr:col>
      <xdr:colOff>280977</xdr:colOff>
      <xdr:row>40</xdr:row>
      <xdr:rowOff>38098</xdr:rowOff>
    </xdr:to>
    <xdr:pic>
      <xdr:nvPicPr>
        <xdr:cNvPr id="2" name="図 1" descr="æ¨ã®æé·éç¨ã®ã¤ã©ã¹ã4">
          <a:extLst>
            <a:ext uri="{FF2B5EF4-FFF2-40B4-BE49-F238E27FC236}">
              <a16:creationId xmlns:a16="http://schemas.microsoft.com/office/drawing/2014/main" id="{21EEB057-B397-4050-A22A-A40586DDC2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76851" y="6875686"/>
          <a:ext cx="552451" cy="591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28575</xdr:colOff>
      <xdr:row>37</xdr:row>
      <xdr:rowOff>85725</xdr:rowOff>
    </xdr:from>
    <xdr:to>
      <xdr:col>9</xdr:col>
      <xdr:colOff>238125</xdr:colOff>
      <xdr:row>40</xdr:row>
      <xdr:rowOff>95250</xdr:rowOff>
    </xdr:to>
    <xdr:pic>
      <xdr:nvPicPr>
        <xdr:cNvPr id="3" name="図 2" descr="木の成長過程のイラスト2">
          <a:extLst>
            <a:ext uri="{FF2B5EF4-FFF2-40B4-BE49-F238E27FC236}">
              <a16:creationId xmlns:a16="http://schemas.microsoft.com/office/drawing/2014/main" id="{709EB1FD-C327-4B75-9E7B-74580CE3279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76675" y="6972300"/>
          <a:ext cx="5524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376237</xdr:colOff>
      <xdr:row>37</xdr:row>
      <xdr:rowOff>76197</xdr:rowOff>
    </xdr:from>
    <xdr:to>
      <xdr:col>10</xdr:col>
      <xdr:colOff>442912</xdr:colOff>
      <xdr:row>40</xdr:row>
      <xdr:rowOff>47622</xdr:rowOff>
    </xdr:to>
    <xdr:pic>
      <xdr:nvPicPr>
        <xdr:cNvPr id="4" name="図 3" descr="木の成長過程のイラスト3">
          <a:extLst>
            <a:ext uri="{FF2B5EF4-FFF2-40B4-BE49-F238E27FC236}">
              <a16:creationId xmlns:a16="http://schemas.microsoft.com/office/drawing/2014/main" id="{D938C5B1-AEFA-4CF6-958A-015F7FAE062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67237" y="6962772"/>
          <a:ext cx="5143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204783</xdr:colOff>
      <xdr:row>36</xdr:row>
      <xdr:rowOff>149737</xdr:rowOff>
    </xdr:from>
    <xdr:to>
      <xdr:col>14</xdr:col>
      <xdr:colOff>128583</xdr:colOff>
      <xdr:row>40</xdr:row>
      <xdr:rowOff>33337</xdr:rowOff>
    </xdr:to>
    <xdr:pic>
      <xdr:nvPicPr>
        <xdr:cNvPr id="5" name="図 4" descr="木の成長過程のイラスト5">
          <a:extLst>
            <a:ext uri="{FF2B5EF4-FFF2-40B4-BE49-F238E27FC236}">
              <a16:creationId xmlns:a16="http://schemas.microsoft.com/office/drawing/2014/main" id="{4D83577A-C504-4458-A621-42E26F2601B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357933" y="6855337"/>
          <a:ext cx="428625" cy="60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466725</xdr:colOff>
      <xdr:row>36</xdr:row>
      <xdr:rowOff>153509</xdr:rowOff>
    </xdr:from>
    <xdr:to>
      <xdr:col>15</xdr:col>
      <xdr:colOff>352425</xdr:colOff>
      <xdr:row>40</xdr:row>
      <xdr:rowOff>28574</xdr:rowOff>
    </xdr:to>
    <xdr:pic>
      <xdr:nvPicPr>
        <xdr:cNvPr id="6" name="図 5" descr="木の成長過程のイラスト7">
          <a:extLst>
            <a:ext uri="{FF2B5EF4-FFF2-40B4-BE49-F238E27FC236}">
              <a16:creationId xmlns:a16="http://schemas.microsoft.com/office/drawing/2014/main" id="{3D976928-C9E3-44A4-805C-62524D20B069}"/>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124700" y="6859109"/>
          <a:ext cx="390525" cy="598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419099</xdr:colOff>
      <xdr:row>60</xdr:row>
      <xdr:rowOff>28575</xdr:rowOff>
    </xdr:from>
    <xdr:to>
      <xdr:col>12</xdr:col>
      <xdr:colOff>209550</xdr:colOff>
      <xdr:row>60</xdr:row>
      <xdr:rowOff>171450</xdr:rowOff>
    </xdr:to>
    <xdr:sp macro="" textlink="">
      <xdr:nvSpPr>
        <xdr:cNvPr id="7" name="正方形/長方形 6">
          <a:extLst>
            <a:ext uri="{FF2B5EF4-FFF2-40B4-BE49-F238E27FC236}">
              <a16:creationId xmlns:a16="http://schemas.microsoft.com/office/drawing/2014/main" id="{67DF0A77-0CB0-4B7F-94EF-5C2C6E5A64E8}"/>
            </a:ext>
          </a:extLst>
        </xdr:cNvPr>
        <xdr:cNvSpPr/>
      </xdr:nvSpPr>
      <xdr:spPr>
        <a:xfrm>
          <a:off x="5057774" y="11201400"/>
          <a:ext cx="800101"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323850</xdr:colOff>
      <xdr:row>34</xdr:row>
      <xdr:rowOff>19050</xdr:rowOff>
    </xdr:from>
    <xdr:to>
      <xdr:col>21</xdr:col>
      <xdr:colOff>19050</xdr:colOff>
      <xdr:row>37</xdr:row>
      <xdr:rowOff>123825</xdr:rowOff>
    </xdr:to>
    <xdr:sp macro="" textlink="">
      <xdr:nvSpPr>
        <xdr:cNvPr id="8" name="四角形: 角を丸くする 7">
          <a:extLst>
            <a:ext uri="{FF2B5EF4-FFF2-40B4-BE49-F238E27FC236}">
              <a16:creationId xmlns:a16="http://schemas.microsoft.com/office/drawing/2014/main" id="{EB775FE8-25B3-4289-9CD1-435D03975295}"/>
            </a:ext>
          </a:extLst>
        </xdr:cNvPr>
        <xdr:cNvSpPr/>
      </xdr:nvSpPr>
      <xdr:spPr>
        <a:xfrm>
          <a:off x="8677275" y="6362700"/>
          <a:ext cx="3667125" cy="647700"/>
        </a:xfrm>
        <a:prstGeom prst="roundRect">
          <a:avLst/>
        </a:prstGeom>
        <a:ln w="28575"/>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a:latin typeface="BIZ UDPゴシック" panose="020B0400000000000000" pitchFamily="50" charset="-128"/>
              <a:ea typeface="BIZ UDPゴシック" panose="020B0400000000000000" pitchFamily="50" charset="-128"/>
            </a:rPr>
            <a:t>ヒノキは、市売り実施できなかったため、前回の価格を掲載しています。</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233351</xdr:colOff>
      <xdr:row>36</xdr:row>
      <xdr:rowOff>170086</xdr:rowOff>
    </xdr:from>
    <xdr:to>
      <xdr:col>12</xdr:col>
      <xdr:colOff>280977</xdr:colOff>
      <xdr:row>40</xdr:row>
      <xdr:rowOff>38098</xdr:rowOff>
    </xdr:to>
    <xdr:pic>
      <xdr:nvPicPr>
        <xdr:cNvPr id="2" name="図 1" descr="æ¨ã®æé·éç¨ã®ã¤ã©ã¹ã4">
          <a:extLst>
            <a:ext uri="{FF2B5EF4-FFF2-40B4-BE49-F238E27FC236}">
              <a16:creationId xmlns:a16="http://schemas.microsoft.com/office/drawing/2014/main" id="{9AE0EB5E-3D41-4C86-AF03-5969D3EC47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76851" y="6875686"/>
          <a:ext cx="552451" cy="591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28575</xdr:colOff>
      <xdr:row>37</xdr:row>
      <xdr:rowOff>85725</xdr:rowOff>
    </xdr:from>
    <xdr:to>
      <xdr:col>9</xdr:col>
      <xdr:colOff>238125</xdr:colOff>
      <xdr:row>40</xdr:row>
      <xdr:rowOff>95250</xdr:rowOff>
    </xdr:to>
    <xdr:pic>
      <xdr:nvPicPr>
        <xdr:cNvPr id="3" name="図 2" descr="木の成長過程のイラスト2">
          <a:extLst>
            <a:ext uri="{FF2B5EF4-FFF2-40B4-BE49-F238E27FC236}">
              <a16:creationId xmlns:a16="http://schemas.microsoft.com/office/drawing/2014/main" id="{20857C30-8BBB-491D-A3DE-AC2982B32A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76675" y="6972300"/>
          <a:ext cx="5524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376237</xdr:colOff>
      <xdr:row>37</xdr:row>
      <xdr:rowOff>76197</xdr:rowOff>
    </xdr:from>
    <xdr:to>
      <xdr:col>10</xdr:col>
      <xdr:colOff>442912</xdr:colOff>
      <xdr:row>40</xdr:row>
      <xdr:rowOff>47622</xdr:rowOff>
    </xdr:to>
    <xdr:pic>
      <xdr:nvPicPr>
        <xdr:cNvPr id="4" name="図 3" descr="木の成長過程のイラスト3">
          <a:extLst>
            <a:ext uri="{FF2B5EF4-FFF2-40B4-BE49-F238E27FC236}">
              <a16:creationId xmlns:a16="http://schemas.microsoft.com/office/drawing/2014/main" id="{24A2E545-2BFE-49BD-9849-29412E0BECE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67237" y="6962772"/>
          <a:ext cx="5143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204783</xdr:colOff>
      <xdr:row>36</xdr:row>
      <xdr:rowOff>149737</xdr:rowOff>
    </xdr:from>
    <xdr:to>
      <xdr:col>14</xdr:col>
      <xdr:colOff>128583</xdr:colOff>
      <xdr:row>40</xdr:row>
      <xdr:rowOff>33337</xdr:rowOff>
    </xdr:to>
    <xdr:pic>
      <xdr:nvPicPr>
        <xdr:cNvPr id="5" name="図 4" descr="木の成長過程のイラスト5">
          <a:extLst>
            <a:ext uri="{FF2B5EF4-FFF2-40B4-BE49-F238E27FC236}">
              <a16:creationId xmlns:a16="http://schemas.microsoft.com/office/drawing/2014/main" id="{5FEA5BEA-DC65-412C-8310-8DACC67EB2E2}"/>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357933" y="6855337"/>
          <a:ext cx="428625" cy="60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466725</xdr:colOff>
      <xdr:row>36</xdr:row>
      <xdr:rowOff>153509</xdr:rowOff>
    </xdr:from>
    <xdr:to>
      <xdr:col>15</xdr:col>
      <xdr:colOff>352425</xdr:colOff>
      <xdr:row>40</xdr:row>
      <xdr:rowOff>28574</xdr:rowOff>
    </xdr:to>
    <xdr:pic>
      <xdr:nvPicPr>
        <xdr:cNvPr id="6" name="図 5" descr="木の成長過程のイラスト7">
          <a:extLst>
            <a:ext uri="{FF2B5EF4-FFF2-40B4-BE49-F238E27FC236}">
              <a16:creationId xmlns:a16="http://schemas.microsoft.com/office/drawing/2014/main" id="{F3DAEDA5-9621-416B-8DD8-4C23CF3A4F0B}"/>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124700" y="6859109"/>
          <a:ext cx="390525" cy="598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419099</xdr:colOff>
      <xdr:row>60</xdr:row>
      <xdr:rowOff>28575</xdr:rowOff>
    </xdr:from>
    <xdr:to>
      <xdr:col>12</xdr:col>
      <xdr:colOff>209550</xdr:colOff>
      <xdr:row>60</xdr:row>
      <xdr:rowOff>171450</xdr:rowOff>
    </xdr:to>
    <xdr:sp macro="" textlink="">
      <xdr:nvSpPr>
        <xdr:cNvPr id="7" name="正方形/長方形 6">
          <a:extLst>
            <a:ext uri="{FF2B5EF4-FFF2-40B4-BE49-F238E27FC236}">
              <a16:creationId xmlns:a16="http://schemas.microsoft.com/office/drawing/2014/main" id="{D26D652A-8475-4630-92F5-D10571DA8EE9}"/>
            </a:ext>
          </a:extLst>
        </xdr:cNvPr>
        <xdr:cNvSpPr/>
      </xdr:nvSpPr>
      <xdr:spPr>
        <a:xfrm>
          <a:off x="5057774" y="11201400"/>
          <a:ext cx="800101" cy="1428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323850</xdr:colOff>
      <xdr:row>34</xdr:row>
      <xdr:rowOff>19050</xdr:rowOff>
    </xdr:from>
    <xdr:to>
      <xdr:col>21</xdr:col>
      <xdr:colOff>19050</xdr:colOff>
      <xdr:row>37</xdr:row>
      <xdr:rowOff>123825</xdr:rowOff>
    </xdr:to>
    <xdr:sp macro="" textlink="">
      <xdr:nvSpPr>
        <xdr:cNvPr id="8" name="四角形: 角を丸くする 7">
          <a:extLst>
            <a:ext uri="{FF2B5EF4-FFF2-40B4-BE49-F238E27FC236}">
              <a16:creationId xmlns:a16="http://schemas.microsoft.com/office/drawing/2014/main" id="{3111279E-B8D2-457E-A23F-C7647CAE2565}"/>
            </a:ext>
          </a:extLst>
        </xdr:cNvPr>
        <xdr:cNvSpPr/>
      </xdr:nvSpPr>
      <xdr:spPr>
        <a:xfrm>
          <a:off x="8677275" y="6362700"/>
          <a:ext cx="3667125" cy="647700"/>
        </a:xfrm>
        <a:prstGeom prst="roundRect">
          <a:avLst/>
        </a:prstGeom>
        <a:ln w="28575"/>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a:latin typeface="BIZ UDPゴシック" panose="020B0400000000000000" pitchFamily="50" charset="-128"/>
              <a:ea typeface="BIZ UDPゴシック" panose="020B0400000000000000" pitchFamily="50" charset="-128"/>
            </a:rPr>
            <a:t>ヒノキは、市売り実施できなかったため、前回の価格を掲載しています。</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233351</xdr:colOff>
      <xdr:row>36</xdr:row>
      <xdr:rowOff>170086</xdr:rowOff>
    </xdr:from>
    <xdr:to>
      <xdr:col>12</xdr:col>
      <xdr:colOff>280977</xdr:colOff>
      <xdr:row>40</xdr:row>
      <xdr:rowOff>38098</xdr:rowOff>
    </xdr:to>
    <xdr:pic>
      <xdr:nvPicPr>
        <xdr:cNvPr id="2" name="図 1" descr="æ¨ã®æé·éç¨ã®ã¤ã©ã¹ã4">
          <a:extLst>
            <a:ext uri="{FF2B5EF4-FFF2-40B4-BE49-F238E27FC236}">
              <a16:creationId xmlns:a16="http://schemas.microsoft.com/office/drawing/2014/main" id="{AB25F31A-0D9F-4280-A286-D5225FCC5D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76851" y="6875686"/>
          <a:ext cx="552451" cy="591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28575</xdr:colOff>
      <xdr:row>37</xdr:row>
      <xdr:rowOff>85725</xdr:rowOff>
    </xdr:from>
    <xdr:to>
      <xdr:col>9</xdr:col>
      <xdr:colOff>238125</xdr:colOff>
      <xdr:row>40</xdr:row>
      <xdr:rowOff>95250</xdr:rowOff>
    </xdr:to>
    <xdr:pic>
      <xdr:nvPicPr>
        <xdr:cNvPr id="3" name="図 2" descr="木の成長過程のイラスト2">
          <a:extLst>
            <a:ext uri="{FF2B5EF4-FFF2-40B4-BE49-F238E27FC236}">
              <a16:creationId xmlns:a16="http://schemas.microsoft.com/office/drawing/2014/main" id="{5183E246-5932-499E-A08D-EC2268CF32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76675" y="6972300"/>
          <a:ext cx="5524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376237</xdr:colOff>
      <xdr:row>37</xdr:row>
      <xdr:rowOff>76197</xdr:rowOff>
    </xdr:from>
    <xdr:to>
      <xdr:col>10</xdr:col>
      <xdr:colOff>442912</xdr:colOff>
      <xdr:row>40</xdr:row>
      <xdr:rowOff>47622</xdr:rowOff>
    </xdr:to>
    <xdr:pic>
      <xdr:nvPicPr>
        <xdr:cNvPr id="4" name="図 3" descr="木の成長過程のイラスト3">
          <a:extLst>
            <a:ext uri="{FF2B5EF4-FFF2-40B4-BE49-F238E27FC236}">
              <a16:creationId xmlns:a16="http://schemas.microsoft.com/office/drawing/2014/main" id="{523A2319-1CFA-42DC-AA5D-EE8A015C15F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67237" y="6962772"/>
          <a:ext cx="5143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204783</xdr:colOff>
      <xdr:row>36</xdr:row>
      <xdr:rowOff>149737</xdr:rowOff>
    </xdr:from>
    <xdr:to>
      <xdr:col>14</xdr:col>
      <xdr:colOff>128583</xdr:colOff>
      <xdr:row>40</xdr:row>
      <xdr:rowOff>33337</xdr:rowOff>
    </xdr:to>
    <xdr:pic>
      <xdr:nvPicPr>
        <xdr:cNvPr id="5" name="図 4" descr="木の成長過程のイラスト5">
          <a:extLst>
            <a:ext uri="{FF2B5EF4-FFF2-40B4-BE49-F238E27FC236}">
              <a16:creationId xmlns:a16="http://schemas.microsoft.com/office/drawing/2014/main" id="{233D1F8F-28AC-4140-85F1-9C8A4DBD1C5A}"/>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357933" y="6855337"/>
          <a:ext cx="428625" cy="60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466725</xdr:colOff>
      <xdr:row>36</xdr:row>
      <xdr:rowOff>153509</xdr:rowOff>
    </xdr:from>
    <xdr:to>
      <xdr:col>15</xdr:col>
      <xdr:colOff>352425</xdr:colOff>
      <xdr:row>40</xdr:row>
      <xdr:rowOff>28574</xdr:rowOff>
    </xdr:to>
    <xdr:pic>
      <xdr:nvPicPr>
        <xdr:cNvPr id="6" name="図 5" descr="木の成長過程のイラスト7">
          <a:extLst>
            <a:ext uri="{FF2B5EF4-FFF2-40B4-BE49-F238E27FC236}">
              <a16:creationId xmlns:a16="http://schemas.microsoft.com/office/drawing/2014/main" id="{1B2059FB-0837-4682-B20A-6E0617FC72D8}"/>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124700" y="6859109"/>
          <a:ext cx="390525" cy="598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95250</xdr:colOff>
      <xdr:row>56</xdr:row>
      <xdr:rowOff>180974</xdr:rowOff>
    </xdr:from>
    <xdr:to>
      <xdr:col>15</xdr:col>
      <xdr:colOff>476250</xdr:colOff>
      <xdr:row>57</xdr:row>
      <xdr:rowOff>152400</xdr:rowOff>
    </xdr:to>
    <xdr:sp macro="" textlink="">
      <xdr:nvSpPr>
        <xdr:cNvPr id="7" name="正方形/長方形 6">
          <a:extLst>
            <a:ext uri="{FF2B5EF4-FFF2-40B4-BE49-F238E27FC236}">
              <a16:creationId xmlns:a16="http://schemas.microsoft.com/office/drawing/2014/main" id="{3099F0C8-85CC-48A8-84C6-D5B36D009FF5}"/>
            </a:ext>
          </a:extLst>
        </xdr:cNvPr>
        <xdr:cNvSpPr/>
      </xdr:nvSpPr>
      <xdr:spPr>
        <a:xfrm>
          <a:off x="3438525" y="10506074"/>
          <a:ext cx="4200525" cy="152401"/>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323850</xdr:colOff>
      <xdr:row>34</xdr:row>
      <xdr:rowOff>19050</xdr:rowOff>
    </xdr:from>
    <xdr:to>
      <xdr:col>21</xdr:col>
      <xdr:colOff>19050</xdr:colOff>
      <xdr:row>37</xdr:row>
      <xdr:rowOff>123825</xdr:rowOff>
    </xdr:to>
    <xdr:sp macro="" textlink="">
      <xdr:nvSpPr>
        <xdr:cNvPr id="8" name="四角形: 角を丸くする 7">
          <a:extLst>
            <a:ext uri="{FF2B5EF4-FFF2-40B4-BE49-F238E27FC236}">
              <a16:creationId xmlns:a16="http://schemas.microsoft.com/office/drawing/2014/main" id="{23864802-09DA-4325-A456-F57C24B51FAF}"/>
            </a:ext>
          </a:extLst>
        </xdr:cNvPr>
        <xdr:cNvSpPr/>
      </xdr:nvSpPr>
      <xdr:spPr>
        <a:xfrm>
          <a:off x="8677275" y="6362700"/>
          <a:ext cx="3667125" cy="647700"/>
        </a:xfrm>
        <a:prstGeom prst="roundRect">
          <a:avLst/>
        </a:prstGeom>
        <a:ln w="28575"/>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a:latin typeface="BIZ UDPゴシック" panose="020B0400000000000000" pitchFamily="50" charset="-128"/>
              <a:ea typeface="BIZ UDPゴシック" panose="020B0400000000000000" pitchFamily="50" charset="-128"/>
            </a:rPr>
            <a:t>ヒノキは、市売り実施できなかったため、前回の価格を掲載しています。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233351</xdr:colOff>
      <xdr:row>36</xdr:row>
      <xdr:rowOff>170086</xdr:rowOff>
    </xdr:from>
    <xdr:to>
      <xdr:col>12</xdr:col>
      <xdr:colOff>280977</xdr:colOff>
      <xdr:row>40</xdr:row>
      <xdr:rowOff>38098</xdr:rowOff>
    </xdr:to>
    <xdr:pic>
      <xdr:nvPicPr>
        <xdr:cNvPr id="2" name="図 1" descr="æ¨ã®æé·éç¨ã®ã¤ã©ã¹ã4">
          <a:extLst>
            <a:ext uri="{FF2B5EF4-FFF2-40B4-BE49-F238E27FC236}">
              <a16:creationId xmlns:a16="http://schemas.microsoft.com/office/drawing/2014/main" id="{317C70A2-A930-431F-AB1A-F920BFC077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76851" y="6875686"/>
          <a:ext cx="552451" cy="591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28575</xdr:colOff>
      <xdr:row>37</xdr:row>
      <xdr:rowOff>85725</xdr:rowOff>
    </xdr:from>
    <xdr:to>
      <xdr:col>9</xdr:col>
      <xdr:colOff>238125</xdr:colOff>
      <xdr:row>40</xdr:row>
      <xdr:rowOff>95250</xdr:rowOff>
    </xdr:to>
    <xdr:pic>
      <xdr:nvPicPr>
        <xdr:cNvPr id="3" name="図 2" descr="木の成長過程のイラスト2">
          <a:extLst>
            <a:ext uri="{FF2B5EF4-FFF2-40B4-BE49-F238E27FC236}">
              <a16:creationId xmlns:a16="http://schemas.microsoft.com/office/drawing/2014/main" id="{F908D66E-8EDE-46F1-A2AE-58BFF2DB34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76675" y="6972300"/>
          <a:ext cx="5524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376237</xdr:colOff>
      <xdr:row>37</xdr:row>
      <xdr:rowOff>76197</xdr:rowOff>
    </xdr:from>
    <xdr:to>
      <xdr:col>10</xdr:col>
      <xdr:colOff>442912</xdr:colOff>
      <xdr:row>40</xdr:row>
      <xdr:rowOff>47622</xdr:rowOff>
    </xdr:to>
    <xdr:pic>
      <xdr:nvPicPr>
        <xdr:cNvPr id="4" name="図 3" descr="木の成長過程のイラスト3">
          <a:extLst>
            <a:ext uri="{FF2B5EF4-FFF2-40B4-BE49-F238E27FC236}">
              <a16:creationId xmlns:a16="http://schemas.microsoft.com/office/drawing/2014/main" id="{F62F66D2-913B-4E9D-8D95-4EF41854A4A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67237" y="6962772"/>
          <a:ext cx="5143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204783</xdr:colOff>
      <xdr:row>36</xdr:row>
      <xdr:rowOff>149737</xdr:rowOff>
    </xdr:from>
    <xdr:to>
      <xdr:col>14</xdr:col>
      <xdr:colOff>128583</xdr:colOff>
      <xdr:row>40</xdr:row>
      <xdr:rowOff>33337</xdr:rowOff>
    </xdr:to>
    <xdr:pic>
      <xdr:nvPicPr>
        <xdr:cNvPr id="5" name="図 4" descr="木の成長過程のイラスト5">
          <a:extLst>
            <a:ext uri="{FF2B5EF4-FFF2-40B4-BE49-F238E27FC236}">
              <a16:creationId xmlns:a16="http://schemas.microsoft.com/office/drawing/2014/main" id="{C9720BCB-941C-43DA-AC8C-44ADB7D26E9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357933" y="6855337"/>
          <a:ext cx="428625" cy="60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466725</xdr:colOff>
      <xdr:row>36</xdr:row>
      <xdr:rowOff>153509</xdr:rowOff>
    </xdr:from>
    <xdr:to>
      <xdr:col>15</xdr:col>
      <xdr:colOff>352425</xdr:colOff>
      <xdr:row>40</xdr:row>
      <xdr:rowOff>28574</xdr:rowOff>
    </xdr:to>
    <xdr:pic>
      <xdr:nvPicPr>
        <xdr:cNvPr id="6" name="図 5" descr="木の成長過程のイラスト7">
          <a:extLst>
            <a:ext uri="{FF2B5EF4-FFF2-40B4-BE49-F238E27FC236}">
              <a16:creationId xmlns:a16="http://schemas.microsoft.com/office/drawing/2014/main" id="{88802C84-6EFC-4ABD-B68B-B862162535C7}"/>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124700" y="6859109"/>
          <a:ext cx="390525" cy="598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114300</xdr:colOff>
      <xdr:row>54</xdr:row>
      <xdr:rowOff>133349</xdr:rowOff>
    </xdr:from>
    <xdr:to>
      <xdr:col>20</xdr:col>
      <xdr:colOff>342900</xdr:colOff>
      <xdr:row>55</xdr:row>
      <xdr:rowOff>104775</xdr:rowOff>
    </xdr:to>
    <xdr:sp macro="" textlink="">
      <xdr:nvSpPr>
        <xdr:cNvPr id="7" name="正方形/長方形 6">
          <a:extLst>
            <a:ext uri="{FF2B5EF4-FFF2-40B4-BE49-F238E27FC236}">
              <a16:creationId xmlns:a16="http://schemas.microsoft.com/office/drawing/2014/main" id="{9F1BA3D6-CD68-4F2B-BC7C-ACF8A8B6D321}"/>
            </a:ext>
          </a:extLst>
        </xdr:cNvPr>
        <xdr:cNvSpPr/>
      </xdr:nvSpPr>
      <xdr:spPr>
        <a:xfrm>
          <a:off x="7781925" y="10096499"/>
          <a:ext cx="4200525" cy="152401"/>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323850</xdr:colOff>
      <xdr:row>34</xdr:row>
      <xdr:rowOff>19050</xdr:rowOff>
    </xdr:from>
    <xdr:to>
      <xdr:col>21</xdr:col>
      <xdr:colOff>19050</xdr:colOff>
      <xdr:row>37</xdr:row>
      <xdr:rowOff>123825</xdr:rowOff>
    </xdr:to>
    <xdr:sp macro="" textlink="">
      <xdr:nvSpPr>
        <xdr:cNvPr id="8" name="四角形: 角を丸くする 7">
          <a:extLst>
            <a:ext uri="{FF2B5EF4-FFF2-40B4-BE49-F238E27FC236}">
              <a16:creationId xmlns:a16="http://schemas.microsoft.com/office/drawing/2014/main" id="{27BC6CE9-F2BA-4B0C-A94C-081AC196AB50}"/>
            </a:ext>
          </a:extLst>
        </xdr:cNvPr>
        <xdr:cNvSpPr/>
      </xdr:nvSpPr>
      <xdr:spPr>
        <a:xfrm>
          <a:off x="8677275" y="6362700"/>
          <a:ext cx="3667125" cy="647700"/>
        </a:xfrm>
        <a:prstGeom prst="roundRect">
          <a:avLst/>
        </a:prstGeom>
        <a:ln w="28575"/>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a:latin typeface="BIZ UDPゴシック" panose="020B0400000000000000" pitchFamily="50" charset="-128"/>
              <a:ea typeface="BIZ UDPゴシック" panose="020B0400000000000000" pitchFamily="50" charset="-128"/>
            </a:rPr>
            <a:t>ヒノキは、市売り実施できなかったため、前回の価格を掲載しています。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233351</xdr:colOff>
      <xdr:row>36</xdr:row>
      <xdr:rowOff>170086</xdr:rowOff>
    </xdr:from>
    <xdr:to>
      <xdr:col>12</xdr:col>
      <xdr:colOff>280977</xdr:colOff>
      <xdr:row>40</xdr:row>
      <xdr:rowOff>38098</xdr:rowOff>
    </xdr:to>
    <xdr:pic>
      <xdr:nvPicPr>
        <xdr:cNvPr id="2" name="図 1" descr="æ¨ã®æé·éç¨ã®ã¤ã©ã¹ã4">
          <a:extLst>
            <a:ext uri="{FF2B5EF4-FFF2-40B4-BE49-F238E27FC236}">
              <a16:creationId xmlns:a16="http://schemas.microsoft.com/office/drawing/2014/main" id="{8C4B5FB4-F349-4E30-8CFD-F354C4B8CC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76851" y="6875686"/>
          <a:ext cx="552451" cy="591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28575</xdr:colOff>
      <xdr:row>37</xdr:row>
      <xdr:rowOff>85725</xdr:rowOff>
    </xdr:from>
    <xdr:to>
      <xdr:col>9</xdr:col>
      <xdr:colOff>238125</xdr:colOff>
      <xdr:row>40</xdr:row>
      <xdr:rowOff>95250</xdr:rowOff>
    </xdr:to>
    <xdr:pic>
      <xdr:nvPicPr>
        <xdr:cNvPr id="3" name="図 2" descr="木の成長過程のイラスト2">
          <a:extLst>
            <a:ext uri="{FF2B5EF4-FFF2-40B4-BE49-F238E27FC236}">
              <a16:creationId xmlns:a16="http://schemas.microsoft.com/office/drawing/2014/main" id="{15BA7CAC-A939-41CC-A462-B2B43EF95BD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76675" y="6972300"/>
          <a:ext cx="5524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376237</xdr:colOff>
      <xdr:row>37</xdr:row>
      <xdr:rowOff>76197</xdr:rowOff>
    </xdr:from>
    <xdr:to>
      <xdr:col>10</xdr:col>
      <xdr:colOff>442912</xdr:colOff>
      <xdr:row>40</xdr:row>
      <xdr:rowOff>47622</xdr:rowOff>
    </xdr:to>
    <xdr:pic>
      <xdr:nvPicPr>
        <xdr:cNvPr id="4" name="図 3" descr="木の成長過程のイラスト3">
          <a:extLst>
            <a:ext uri="{FF2B5EF4-FFF2-40B4-BE49-F238E27FC236}">
              <a16:creationId xmlns:a16="http://schemas.microsoft.com/office/drawing/2014/main" id="{5CF46DD5-FAED-4060-A939-16EA1747EB9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67237" y="6962772"/>
          <a:ext cx="5143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204783</xdr:colOff>
      <xdr:row>36</xdr:row>
      <xdr:rowOff>149737</xdr:rowOff>
    </xdr:from>
    <xdr:to>
      <xdr:col>14</xdr:col>
      <xdr:colOff>128583</xdr:colOff>
      <xdr:row>40</xdr:row>
      <xdr:rowOff>33337</xdr:rowOff>
    </xdr:to>
    <xdr:pic>
      <xdr:nvPicPr>
        <xdr:cNvPr id="5" name="図 4" descr="木の成長過程のイラスト5">
          <a:extLst>
            <a:ext uri="{FF2B5EF4-FFF2-40B4-BE49-F238E27FC236}">
              <a16:creationId xmlns:a16="http://schemas.microsoft.com/office/drawing/2014/main" id="{6718AA70-EE3F-4567-99FC-D7142B93B73A}"/>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357933" y="6855337"/>
          <a:ext cx="428625" cy="60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466725</xdr:colOff>
      <xdr:row>36</xdr:row>
      <xdr:rowOff>153509</xdr:rowOff>
    </xdr:from>
    <xdr:to>
      <xdr:col>15</xdr:col>
      <xdr:colOff>352425</xdr:colOff>
      <xdr:row>40</xdr:row>
      <xdr:rowOff>28574</xdr:rowOff>
    </xdr:to>
    <xdr:pic>
      <xdr:nvPicPr>
        <xdr:cNvPr id="6" name="図 5" descr="木の成長過程のイラスト7">
          <a:extLst>
            <a:ext uri="{FF2B5EF4-FFF2-40B4-BE49-F238E27FC236}">
              <a16:creationId xmlns:a16="http://schemas.microsoft.com/office/drawing/2014/main" id="{AB1DCFCB-720D-4935-9022-797E3425355B}"/>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124700" y="6859109"/>
          <a:ext cx="390525" cy="598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114300</xdr:colOff>
      <xdr:row>54</xdr:row>
      <xdr:rowOff>133349</xdr:rowOff>
    </xdr:from>
    <xdr:to>
      <xdr:col>20</xdr:col>
      <xdr:colOff>342900</xdr:colOff>
      <xdr:row>55</xdr:row>
      <xdr:rowOff>104775</xdr:rowOff>
    </xdr:to>
    <xdr:sp macro="" textlink="">
      <xdr:nvSpPr>
        <xdr:cNvPr id="7" name="正方形/長方形 6">
          <a:extLst>
            <a:ext uri="{FF2B5EF4-FFF2-40B4-BE49-F238E27FC236}">
              <a16:creationId xmlns:a16="http://schemas.microsoft.com/office/drawing/2014/main" id="{AF1BA207-CF13-4C65-84AB-6814029AF0CA}"/>
            </a:ext>
          </a:extLst>
        </xdr:cNvPr>
        <xdr:cNvSpPr/>
      </xdr:nvSpPr>
      <xdr:spPr>
        <a:xfrm>
          <a:off x="7781925" y="10096499"/>
          <a:ext cx="4200525" cy="152401"/>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323850</xdr:colOff>
      <xdr:row>34</xdr:row>
      <xdr:rowOff>19050</xdr:rowOff>
    </xdr:from>
    <xdr:to>
      <xdr:col>21</xdr:col>
      <xdr:colOff>19050</xdr:colOff>
      <xdr:row>37</xdr:row>
      <xdr:rowOff>123825</xdr:rowOff>
    </xdr:to>
    <xdr:sp macro="" textlink="">
      <xdr:nvSpPr>
        <xdr:cNvPr id="8" name="四角形: 角を丸くする 7">
          <a:extLst>
            <a:ext uri="{FF2B5EF4-FFF2-40B4-BE49-F238E27FC236}">
              <a16:creationId xmlns:a16="http://schemas.microsoft.com/office/drawing/2014/main" id="{67E3847A-FCA0-4E29-9878-BAA865E06B4D}"/>
            </a:ext>
          </a:extLst>
        </xdr:cNvPr>
        <xdr:cNvSpPr/>
      </xdr:nvSpPr>
      <xdr:spPr>
        <a:xfrm>
          <a:off x="8677275" y="6362700"/>
          <a:ext cx="3667125" cy="647700"/>
        </a:xfrm>
        <a:prstGeom prst="roundRect">
          <a:avLst/>
        </a:prstGeom>
        <a:ln w="28575"/>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a:latin typeface="BIZ UDPゴシック" panose="020B0400000000000000" pitchFamily="50" charset="-128"/>
              <a:ea typeface="BIZ UDPゴシック" panose="020B0400000000000000" pitchFamily="50" charset="-128"/>
            </a:rPr>
            <a:t>ヒノキは、市売り実施できなかったため、前回の価格を掲載しています。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233351</xdr:colOff>
      <xdr:row>36</xdr:row>
      <xdr:rowOff>170086</xdr:rowOff>
    </xdr:from>
    <xdr:to>
      <xdr:col>12</xdr:col>
      <xdr:colOff>280977</xdr:colOff>
      <xdr:row>40</xdr:row>
      <xdr:rowOff>38098</xdr:rowOff>
    </xdr:to>
    <xdr:pic>
      <xdr:nvPicPr>
        <xdr:cNvPr id="2" name="図 1" descr="æ¨ã®æé·éç¨ã®ã¤ã©ã¹ã4">
          <a:extLst>
            <a:ext uri="{FF2B5EF4-FFF2-40B4-BE49-F238E27FC236}">
              <a16:creationId xmlns:a16="http://schemas.microsoft.com/office/drawing/2014/main" id="{F90FCC61-5B32-4AD9-8080-24299A39DF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76851" y="6875686"/>
          <a:ext cx="552451" cy="591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28575</xdr:colOff>
      <xdr:row>37</xdr:row>
      <xdr:rowOff>85725</xdr:rowOff>
    </xdr:from>
    <xdr:to>
      <xdr:col>9</xdr:col>
      <xdr:colOff>238125</xdr:colOff>
      <xdr:row>40</xdr:row>
      <xdr:rowOff>95250</xdr:rowOff>
    </xdr:to>
    <xdr:pic>
      <xdr:nvPicPr>
        <xdr:cNvPr id="3" name="図 2" descr="木の成長過程のイラスト2">
          <a:extLst>
            <a:ext uri="{FF2B5EF4-FFF2-40B4-BE49-F238E27FC236}">
              <a16:creationId xmlns:a16="http://schemas.microsoft.com/office/drawing/2014/main" id="{89BA365C-9B21-4FF1-AEEC-06B7C10224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76675" y="6972300"/>
          <a:ext cx="55245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376237</xdr:colOff>
      <xdr:row>37</xdr:row>
      <xdr:rowOff>76197</xdr:rowOff>
    </xdr:from>
    <xdr:to>
      <xdr:col>10</xdr:col>
      <xdr:colOff>442912</xdr:colOff>
      <xdr:row>40</xdr:row>
      <xdr:rowOff>47622</xdr:rowOff>
    </xdr:to>
    <xdr:pic>
      <xdr:nvPicPr>
        <xdr:cNvPr id="4" name="図 3" descr="木の成長過程のイラスト3">
          <a:extLst>
            <a:ext uri="{FF2B5EF4-FFF2-40B4-BE49-F238E27FC236}">
              <a16:creationId xmlns:a16="http://schemas.microsoft.com/office/drawing/2014/main" id="{F31496C1-95F7-472F-8303-CB051FC8092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67237" y="6962772"/>
          <a:ext cx="5143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204783</xdr:colOff>
      <xdr:row>36</xdr:row>
      <xdr:rowOff>149737</xdr:rowOff>
    </xdr:from>
    <xdr:to>
      <xdr:col>14</xdr:col>
      <xdr:colOff>128583</xdr:colOff>
      <xdr:row>40</xdr:row>
      <xdr:rowOff>33337</xdr:rowOff>
    </xdr:to>
    <xdr:pic>
      <xdr:nvPicPr>
        <xdr:cNvPr id="5" name="図 4" descr="木の成長過程のイラスト5">
          <a:extLst>
            <a:ext uri="{FF2B5EF4-FFF2-40B4-BE49-F238E27FC236}">
              <a16:creationId xmlns:a16="http://schemas.microsoft.com/office/drawing/2014/main" id="{A2468F66-2EC6-40FF-B4CC-C9D2E331D3C2}"/>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357933" y="6855337"/>
          <a:ext cx="428625" cy="60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466725</xdr:colOff>
      <xdr:row>36</xdr:row>
      <xdr:rowOff>153509</xdr:rowOff>
    </xdr:from>
    <xdr:to>
      <xdr:col>15</xdr:col>
      <xdr:colOff>352425</xdr:colOff>
      <xdr:row>40</xdr:row>
      <xdr:rowOff>28574</xdr:rowOff>
    </xdr:to>
    <xdr:pic>
      <xdr:nvPicPr>
        <xdr:cNvPr id="6" name="図 5" descr="木の成長過程のイラスト7">
          <a:extLst>
            <a:ext uri="{FF2B5EF4-FFF2-40B4-BE49-F238E27FC236}">
              <a16:creationId xmlns:a16="http://schemas.microsoft.com/office/drawing/2014/main" id="{1E7738E0-7205-43D5-B19C-77E77E1DD065}"/>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124700" y="6859109"/>
          <a:ext cx="390525" cy="598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114300</xdr:colOff>
      <xdr:row>54</xdr:row>
      <xdr:rowOff>133349</xdr:rowOff>
    </xdr:from>
    <xdr:to>
      <xdr:col>20</xdr:col>
      <xdr:colOff>342900</xdr:colOff>
      <xdr:row>55</xdr:row>
      <xdr:rowOff>104775</xdr:rowOff>
    </xdr:to>
    <xdr:sp macro="" textlink="">
      <xdr:nvSpPr>
        <xdr:cNvPr id="7" name="正方形/長方形 6">
          <a:extLst>
            <a:ext uri="{FF2B5EF4-FFF2-40B4-BE49-F238E27FC236}">
              <a16:creationId xmlns:a16="http://schemas.microsoft.com/office/drawing/2014/main" id="{A186C5B5-58A6-439F-BB5B-FB8E43798622}"/>
            </a:ext>
          </a:extLst>
        </xdr:cNvPr>
        <xdr:cNvSpPr/>
      </xdr:nvSpPr>
      <xdr:spPr>
        <a:xfrm>
          <a:off x="7781925" y="10096499"/>
          <a:ext cx="4200525" cy="152401"/>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323850</xdr:colOff>
      <xdr:row>34</xdr:row>
      <xdr:rowOff>19050</xdr:rowOff>
    </xdr:from>
    <xdr:to>
      <xdr:col>21</xdr:col>
      <xdr:colOff>19050</xdr:colOff>
      <xdr:row>37</xdr:row>
      <xdr:rowOff>123825</xdr:rowOff>
    </xdr:to>
    <xdr:sp macro="" textlink="">
      <xdr:nvSpPr>
        <xdr:cNvPr id="8" name="四角形: 角を丸くする 7">
          <a:extLst>
            <a:ext uri="{FF2B5EF4-FFF2-40B4-BE49-F238E27FC236}">
              <a16:creationId xmlns:a16="http://schemas.microsoft.com/office/drawing/2014/main" id="{F8E8E020-AA1D-4F04-B29B-2541E7D6D593}"/>
            </a:ext>
          </a:extLst>
        </xdr:cNvPr>
        <xdr:cNvSpPr/>
      </xdr:nvSpPr>
      <xdr:spPr>
        <a:xfrm>
          <a:off x="8677275" y="6362700"/>
          <a:ext cx="3667125" cy="647700"/>
        </a:xfrm>
        <a:prstGeom prst="roundRect">
          <a:avLst/>
        </a:prstGeom>
        <a:ln w="28575"/>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a:latin typeface="BIZ UDPゴシック" panose="020B0400000000000000" pitchFamily="50" charset="-128"/>
              <a:ea typeface="BIZ UDPゴシック" panose="020B0400000000000000" pitchFamily="50" charset="-128"/>
            </a:rPr>
            <a:t>ヒノキは、市売り実施できなかったため、前回の価格を掲載しています。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9"/>
  <sheetViews>
    <sheetView showGridLines="0" view="pageBreakPreview" topLeftCell="A40" zoomScaleNormal="100" zoomScaleSheetLayoutView="100" workbookViewId="0">
      <selection activeCell="G4" sqref="G4"/>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9" max="19" width="9.25" bestFit="1" customWidth="1"/>
    <col min="20" max="20" width="11.625" bestFit="1" customWidth="1"/>
  </cols>
  <sheetData>
    <row r="1" spans="1:20" ht="29.25" customHeight="1">
      <c r="A1" s="50" t="s">
        <v>0</v>
      </c>
      <c r="B1" s="50"/>
      <c r="C1" s="50"/>
      <c r="D1" s="1" t="s">
        <v>1</v>
      </c>
      <c r="E1" s="51">
        <v>968</v>
      </c>
      <c r="F1" s="51"/>
      <c r="G1" s="2" t="s">
        <v>2</v>
      </c>
      <c r="H1" s="3"/>
      <c r="I1" s="3"/>
      <c r="J1" s="3"/>
      <c r="K1" s="52" t="s">
        <v>3</v>
      </c>
      <c r="L1" s="52"/>
      <c r="M1" s="52"/>
      <c r="N1" s="52"/>
      <c r="O1" s="52"/>
      <c r="P1" s="52"/>
    </row>
    <row r="2" spans="1:20" ht="14.25" customHeight="1" thickBot="1">
      <c r="A2" s="4"/>
      <c r="B2" s="4"/>
      <c r="C2" s="5"/>
      <c r="D2" s="53">
        <f>VLOOKUP(E1,R4:T32,2,0)</f>
        <v>43564</v>
      </c>
      <c r="E2" s="53"/>
      <c r="F2" s="53"/>
      <c r="G2" s="53"/>
      <c r="H2" s="6"/>
      <c r="I2" s="6"/>
      <c r="J2" s="6"/>
      <c r="K2" s="6"/>
      <c r="L2" s="54" t="s">
        <v>4</v>
      </c>
      <c r="M2" s="54"/>
      <c r="N2" s="54"/>
      <c r="O2" s="54"/>
      <c r="P2" s="54"/>
    </row>
    <row r="3" spans="1:20" ht="14.25" customHeight="1">
      <c r="A3" s="55" t="s">
        <v>5</v>
      </c>
      <c r="B3" s="56"/>
      <c r="C3" s="59" t="s">
        <v>6</v>
      </c>
      <c r="D3" s="59"/>
      <c r="E3" s="60">
        <v>11100</v>
      </c>
      <c r="F3" s="60"/>
      <c r="G3" s="7" t="s">
        <v>7</v>
      </c>
      <c r="H3" s="8">
        <v>447</v>
      </c>
      <c r="I3" s="7" t="s">
        <v>8</v>
      </c>
      <c r="J3" s="7"/>
      <c r="K3" s="9"/>
      <c r="L3" s="10"/>
      <c r="M3" s="54" t="s">
        <v>9</v>
      </c>
      <c r="N3" s="54"/>
      <c r="O3" s="54"/>
      <c r="P3" s="54"/>
    </row>
    <row r="4" spans="1:20" ht="14.25" customHeight="1" thickBot="1">
      <c r="A4" s="57"/>
      <c r="B4" s="58"/>
      <c r="C4" s="61" t="s">
        <v>10</v>
      </c>
      <c r="D4" s="61"/>
      <c r="E4" s="62">
        <v>13600</v>
      </c>
      <c r="F4" s="62"/>
      <c r="G4" s="11" t="s">
        <v>7</v>
      </c>
      <c r="H4" s="12">
        <v>400</v>
      </c>
      <c r="I4" s="11" t="s">
        <v>11</v>
      </c>
      <c r="J4" s="11"/>
      <c r="K4" s="13"/>
      <c r="L4" s="14"/>
      <c r="M4" s="54" t="s">
        <v>12</v>
      </c>
      <c r="N4" s="54"/>
      <c r="O4" s="54"/>
      <c r="P4" s="54"/>
      <c r="Q4" t="s">
        <v>13</v>
      </c>
      <c r="R4">
        <v>958</v>
      </c>
      <c r="S4" s="15">
        <v>43411</v>
      </c>
      <c r="T4" s="15">
        <v>43426</v>
      </c>
    </row>
    <row r="5" spans="1:20" ht="14.25" customHeight="1" thickBot="1">
      <c r="A5" s="42" t="s">
        <v>14</v>
      </c>
      <c r="B5" s="43"/>
      <c r="C5" s="43"/>
      <c r="D5" s="43"/>
      <c r="E5" s="43"/>
      <c r="F5" s="43"/>
      <c r="G5" s="43"/>
      <c r="H5" s="43"/>
      <c r="I5" s="63" t="s">
        <v>15</v>
      </c>
      <c r="J5" s="64"/>
      <c r="K5" s="64"/>
      <c r="L5" s="64"/>
      <c r="M5" s="64"/>
      <c r="N5" s="64"/>
      <c r="O5" s="64"/>
      <c r="P5" s="65"/>
      <c r="Q5" t="s">
        <v>7</v>
      </c>
      <c r="R5">
        <v>959</v>
      </c>
      <c r="S5" s="15">
        <f>T4</f>
        <v>43426</v>
      </c>
      <c r="T5" s="15">
        <v>43440</v>
      </c>
    </row>
    <row r="6" spans="1:20" ht="14.25" customHeight="1">
      <c r="A6" s="66" t="s">
        <v>16</v>
      </c>
      <c r="B6" s="67"/>
      <c r="C6" s="67" t="s">
        <v>17</v>
      </c>
      <c r="D6" s="67"/>
      <c r="E6" s="67" t="s">
        <v>18</v>
      </c>
      <c r="F6" s="67"/>
      <c r="G6" s="67" t="s">
        <v>19</v>
      </c>
      <c r="H6" s="68"/>
      <c r="I6" s="66" t="s">
        <v>16</v>
      </c>
      <c r="J6" s="67"/>
      <c r="K6" s="67" t="s">
        <v>17</v>
      </c>
      <c r="L6" s="67"/>
      <c r="M6" s="67" t="s">
        <v>20</v>
      </c>
      <c r="N6" s="67"/>
      <c r="O6" s="67" t="s">
        <v>19</v>
      </c>
      <c r="P6" s="69"/>
      <c r="Q6" t="s">
        <v>21</v>
      </c>
      <c r="R6">
        <v>960</v>
      </c>
      <c r="S6" s="15">
        <f t="shared" ref="S6:S15" si="0">T5</f>
        <v>43440</v>
      </c>
      <c r="T6" s="15">
        <v>43455</v>
      </c>
    </row>
    <row r="7" spans="1:20" ht="14.25" customHeight="1">
      <c r="A7" s="70" t="s">
        <v>22</v>
      </c>
      <c r="B7" s="71"/>
      <c r="C7" s="72" t="s">
        <v>23</v>
      </c>
      <c r="D7" s="72"/>
      <c r="E7" s="72">
        <v>7500</v>
      </c>
      <c r="F7" s="72"/>
      <c r="G7" s="72">
        <v>7000</v>
      </c>
      <c r="H7" s="47"/>
      <c r="I7" s="70" t="s">
        <v>22</v>
      </c>
      <c r="J7" s="71"/>
      <c r="K7" s="72" t="s">
        <v>33</v>
      </c>
      <c r="L7" s="72"/>
      <c r="M7" s="72">
        <v>7000</v>
      </c>
      <c r="N7" s="72"/>
      <c r="O7" s="72">
        <v>6500</v>
      </c>
      <c r="P7" s="73"/>
      <c r="R7">
        <v>961</v>
      </c>
      <c r="S7" s="15">
        <f t="shared" si="0"/>
        <v>43455</v>
      </c>
      <c r="T7" s="15">
        <v>43474</v>
      </c>
    </row>
    <row r="8" spans="1:20" ht="14.25" customHeight="1">
      <c r="A8" s="77" t="s">
        <v>24</v>
      </c>
      <c r="B8" s="71"/>
      <c r="C8" s="72">
        <v>10500</v>
      </c>
      <c r="D8" s="72"/>
      <c r="E8" s="72">
        <v>10000</v>
      </c>
      <c r="F8" s="72"/>
      <c r="G8" s="72">
        <v>8500</v>
      </c>
      <c r="H8" s="47"/>
      <c r="I8" s="70" t="s">
        <v>24</v>
      </c>
      <c r="J8" s="71"/>
      <c r="K8" s="72">
        <v>8000</v>
      </c>
      <c r="L8" s="72"/>
      <c r="M8" s="72">
        <v>7500</v>
      </c>
      <c r="N8" s="72"/>
      <c r="O8" s="72">
        <v>7000</v>
      </c>
      <c r="P8" s="73"/>
      <c r="R8">
        <v>962</v>
      </c>
      <c r="S8" s="15">
        <f t="shared" si="0"/>
        <v>43474</v>
      </c>
      <c r="T8" s="15">
        <v>43487</v>
      </c>
    </row>
    <row r="9" spans="1:20" ht="14.25" customHeight="1">
      <c r="A9" s="74" t="s">
        <v>25</v>
      </c>
      <c r="B9" s="75"/>
      <c r="C9" s="35">
        <v>13000</v>
      </c>
      <c r="D9" s="35"/>
      <c r="E9" s="35">
        <v>12000</v>
      </c>
      <c r="F9" s="35"/>
      <c r="G9" s="35">
        <v>9500</v>
      </c>
      <c r="H9" s="76"/>
      <c r="I9" s="74" t="s">
        <v>25</v>
      </c>
      <c r="J9" s="75"/>
      <c r="K9" s="35">
        <v>12500</v>
      </c>
      <c r="L9" s="35"/>
      <c r="M9" s="35">
        <v>12000</v>
      </c>
      <c r="N9" s="35"/>
      <c r="O9" s="35">
        <v>11000</v>
      </c>
      <c r="P9" s="36"/>
      <c r="R9">
        <v>963</v>
      </c>
      <c r="S9" s="15">
        <f t="shared" si="0"/>
        <v>43487</v>
      </c>
      <c r="T9" s="15">
        <v>43503</v>
      </c>
    </row>
    <row r="10" spans="1:20" ht="14.25" customHeight="1">
      <c r="A10" s="80" t="s">
        <v>26</v>
      </c>
      <c r="B10" s="81"/>
      <c r="C10" s="78">
        <v>10500</v>
      </c>
      <c r="D10" s="78"/>
      <c r="E10" s="78">
        <v>9500</v>
      </c>
      <c r="F10" s="78"/>
      <c r="G10" s="78">
        <v>8500</v>
      </c>
      <c r="H10" s="39"/>
      <c r="I10" s="80" t="s">
        <v>27</v>
      </c>
      <c r="J10" s="81"/>
      <c r="K10" s="78">
        <v>10500</v>
      </c>
      <c r="L10" s="78"/>
      <c r="M10" s="78">
        <v>10000</v>
      </c>
      <c r="N10" s="78"/>
      <c r="O10" s="78">
        <v>9500</v>
      </c>
      <c r="P10" s="79"/>
      <c r="R10">
        <v>964</v>
      </c>
      <c r="S10" s="15">
        <f t="shared" si="0"/>
        <v>43503</v>
      </c>
      <c r="T10" s="15">
        <v>43518</v>
      </c>
    </row>
    <row r="11" spans="1:20" ht="14.25" customHeight="1">
      <c r="A11" s="74" t="s">
        <v>28</v>
      </c>
      <c r="B11" s="75"/>
      <c r="C11" s="35">
        <v>13000</v>
      </c>
      <c r="D11" s="35"/>
      <c r="E11" s="35">
        <v>12000</v>
      </c>
      <c r="F11" s="35"/>
      <c r="G11" s="35">
        <v>10000</v>
      </c>
      <c r="H11" s="76"/>
      <c r="I11" s="70" t="s">
        <v>29</v>
      </c>
      <c r="J11" s="71"/>
      <c r="K11" s="72">
        <v>15000</v>
      </c>
      <c r="L11" s="72"/>
      <c r="M11" s="72">
        <v>14500</v>
      </c>
      <c r="N11" s="72"/>
      <c r="O11" s="72">
        <v>13500</v>
      </c>
      <c r="P11" s="73"/>
      <c r="R11">
        <v>965</v>
      </c>
      <c r="S11" s="15">
        <f t="shared" si="0"/>
        <v>43518</v>
      </c>
      <c r="T11" s="15">
        <v>43531</v>
      </c>
    </row>
    <row r="12" spans="1:20" ht="14.25" customHeight="1" thickBot="1">
      <c r="A12" s="80" t="s">
        <v>30</v>
      </c>
      <c r="B12" s="81"/>
      <c r="C12" s="78" t="s">
        <v>83</v>
      </c>
      <c r="D12" s="78"/>
      <c r="E12" s="78">
        <v>10000</v>
      </c>
      <c r="F12" s="78"/>
      <c r="G12" s="78">
        <v>9000</v>
      </c>
      <c r="H12" s="39"/>
      <c r="I12" s="84" t="s">
        <v>31</v>
      </c>
      <c r="J12" s="85"/>
      <c r="K12" s="82">
        <v>15000</v>
      </c>
      <c r="L12" s="82"/>
      <c r="M12" s="82">
        <v>14500</v>
      </c>
      <c r="N12" s="82"/>
      <c r="O12" s="82">
        <v>13500</v>
      </c>
      <c r="P12" s="83"/>
      <c r="R12">
        <v>966</v>
      </c>
      <c r="S12" s="15">
        <f t="shared" si="0"/>
        <v>43531</v>
      </c>
      <c r="T12" s="15">
        <v>43546</v>
      </c>
    </row>
    <row r="13" spans="1:20" ht="14.25" customHeight="1" thickBot="1">
      <c r="A13" s="74" t="s">
        <v>32</v>
      </c>
      <c r="B13" s="75"/>
      <c r="C13" s="35" t="s">
        <v>33</v>
      </c>
      <c r="D13" s="35"/>
      <c r="E13" s="35">
        <v>12600</v>
      </c>
      <c r="F13" s="35"/>
      <c r="G13" s="35">
        <v>10900</v>
      </c>
      <c r="H13" s="76"/>
      <c r="I13" s="63" t="s">
        <v>34</v>
      </c>
      <c r="J13" s="64"/>
      <c r="K13" s="64"/>
      <c r="L13" s="64"/>
      <c r="M13" s="64"/>
      <c r="N13" s="64"/>
      <c r="O13" s="64"/>
      <c r="P13" s="65"/>
      <c r="R13">
        <v>967</v>
      </c>
      <c r="S13" s="15">
        <f t="shared" si="0"/>
        <v>43546</v>
      </c>
      <c r="T13" s="15">
        <v>43564</v>
      </c>
    </row>
    <row r="14" spans="1:20" ht="14.25" customHeight="1">
      <c r="A14" s="80" t="s">
        <v>35</v>
      </c>
      <c r="B14" s="81"/>
      <c r="C14" s="78">
        <v>11000</v>
      </c>
      <c r="D14" s="78"/>
      <c r="E14" s="78">
        <v>10000</v>
      </c>
      <c r="F14" s="78"/>
      <c r="G14" s="78">
        <v>9000</v>
      </c>
      <c r="H14" s="39"/>
      <c r="I14" s="88" t="s">
        <v>36</v>
      </c>
      <c r="J14" s="89"/>
      <c r="K14" s="86">
        <v>13500</v>
      </c>
      <c r="L14" s="86"/>
      <c r="M14" s="86">
        <v>13000</v>
      </c>
      <c r="N14" s="86"/>
      <c r="O14" s="86">
        <v>9000</v>
      </c>
      <c r="P14" s="87"/>
      <c r="R14">
        <v>968</v>
      </c>
      <c r="S14" s="15">
        <f t="shared" si="0"/>
        <v>43564</v>
      </c>
      <c r="T14" s="15">
        <v>43577</v>
      </c>
    </row>
    <row r="15" spans="1:20" ht="14.25" customHeight="1">
      <c r="A15" s="74" t="s">
        <v>48</v>
      </c>
      <c r="B15" s="75"/>
      <c r="C15" s="35">
        <v>13800</v>
      </c>
      <c r="D15" s="35"/>
      <c r="E15" s="35">
        <v>13200</v>
      </c>
      <c r="F15" s="35"/>
      <c r="G15" s="35">
        <v>11000</v>
      </c>
      <c r="H15" s="76"/>
      <c r="I15" s="80" t="s">
        <v>37</v>
      </c>
      <c r="J15" s="81"/>
      <c r="K15" s="78">
        <v>11500</v>
      </c>
      <c r="L15" s="78"/>
      <c r="M15" s="78">
        <v>11000</v>
      </c>
      <c r="N15" s="78"/>
      <c r="O15" s="78">
        <v>9000</v>
      </c>
      <c r="P15" s="79"/>
      <c r="R15">
        <v>969</v>
      </c>
      <c r="S15" s="15">
        <f t="shared" si="0"/>
        <v>43577</v>
      </c>
      <c r="T15" s="15">
        <v>43593</v>
      </c>
    </row>
    <row r="16" spans="1:20" ht="14.25" customHeight="1">
      <c r="A16" s="94" t="s">
        <v>80</v>
      </c>
      <c r="B16" s="95"/>
      <c r="C16" s="96">
        <v>12800</v>
      </c>
      <c r="D16" s="96"/>
      <c r="E16" s="96">
        <v>12300</v>
      </c>
      <c r="F16" s="96"/>
      <c r="G16" s="96">
        <v>10000</v>
      </c>
      <c r="H16" s="97"/>
      <c r="I16" s="74" t="s">
        <v>38</v>
      </c>
      <c r="J16" s="75"/>
      <c r="K16" s="35">
        <v>16000</v>
      </c>
      <c r="L16" s="35"/>
      <c r="M16" s="35">
        <v>15800</v>
      </c>
      <c r="N16" s="35"/>
      <c r="O16" s="35">
        <v>15500</v>
      </c>
      <c r="P16" s="36"/>
      <c r="R16">
        <v>970</v>
      </c>
      <c r="S16" s="15">
        <v>43593</v>
      </c>
      <c r="T16" s="15">
        <v>43607</v>
      </c>
    </row>
    <row r="17" spans="1:20" ht="14.25" customHeight="1">
      <c r="A17" s="94" t="s">
        <v>81</v>
      </c>
      <c r="B17" s="95"/>
      <c r="C17" s="96">
        <v>13000</v>
      </c>
      <c r="D17" s="96"/>
      <c r="E17" s="96">
        <v>12000</v>
      </c>
      <c r="F17" s="96"/>
      <c r="G17" s="96">
        <v>10000</v>
      </c>
      <c r="H17" s="97"/>
      <c r="I17" s="37" t="s">
        <v>40</v>
      </c>
      <c r="J17" s="38"/>
      <c r="K17" s="39">
        <v>15000</v>
      </c>
      <c r="L17" s="40"/>
      <c r="M17" s="39">
        <v>14700</v>
      </c>
      <c r="N17" s="40"/>
      <c r="O17" s="39">
        <v>14400</v>
      </c>
      <c r="P17" s="41"/>
      <c r="R17">
        <v>971</v>
      </c>
      <c r="S17" s="15">
        <f t="shared" ref="S17:S32" si="1">T16</f>
        <v>43607</v>
      </c>
      <c r="T17" s="15">
        <v>43622</v>
      </c>
    </row>
    <row r="18" spans="1:20" ht="14.25" customHeight="1" thickBot="1">
      <c r="A18" s="94" t="s">
        <v>82</v>
      </c>
      <c r="B18" s="95"/>
      <c r="C18" s="96">
        <v>11800</v>
      </c>
      <c r="D18" s="96"/>
      <c r="E18" s="96">
        <v>11000</v>
      </c>
      <c r="F18" s="96"/>
      <c r="G18" s="96">
        <v>10000</v>
      </c>
      <c r="H18" s="97"/>
      <c r="I18" s="74" t="s">
        <v>32</v>
      </c>
      <c r="J18" s="75"/>
      <c r="K18" s="35">
        <v>15600</v>
      </c>
      <c r="L18" s="35"/>
      <c r="M18" s="35">
        <v>15300</v>
      </c>
      <c r="N18" s="35"/>
      <c r="O18" s="35">
        <v>15000</v>
      </c>
      <c r="P18" s="36"/>
      <c r="R18">
        <v>972</v>
      </c>
      <c r="S18" s="15">
        <f t="shared" si="1"/>
        <v>43622</v>
      </c>
      <c r="T18" s="15">
        <v>43637</v>
      </c>
    </row>
    <row r="19" spans="1:20" ht="14.25" customHeight="1" thickBot="1">
      <c r="A19" s="42" t="s">
        <v>39</v>
      </c>
      <c r="B19" s="43"/>
      <c r="C19" s="43"/>
      <c r="D19" s="43"/>
      <c r="E19" s="43"/>
      <c r="F19" s="43"/>
      <c r="G19" s="43"/>
      <c r="H19" s="43"/>
      <c r="I19" s="90" t="s">
        <v>41</v>
      </c>
      <c r="J19" s="91"/>
      <c r="K19" s="92">
        <v>14600</v>
      </c>
      <c r="L19" s="92"/>
      <c r="M19" s="92">
        <v>14400</v>
      </c>
      <c r="N19" s="92"/>
      <c r="O19" s="92">
        <v>14000</v>
      </c>
      <c r="P19" s="93"/>
      <c r="R19">
        <v>973</v>
      </c>
      <c r="S19" s="15">
        <f t="shared" si="1"/>
        <v>43637</v>
      </c>
      <c r="T19" s="15">
        <v>43655</v>
      </c>
    </row>
    <row r="20" spans="1:20" ht="14.25" customHeight="1" thickBot="1">
      <c r="A20" s="103" t="s">
        <v>36</v>
      </c>
      <c r="B20" s="104"/>
      <c r="C20" s="105">
        <v>11500</v>
      </c>
      <c r="D20" s="105"/>
      <c r="E20" s="105">
        <v>11000</v>
      </c>
      <c r="F20" s="105"/>
      <c r="G20" s="105">
        <v>8500</v>
      </c>
      <c r="H20" s="106"/>
      <c r="I20" s="42" t="s">
        <v>44</v>
      </c>
      <c r="J20" s="43"/>
      <c r="K20" s="43"/>
      <c r="L20" s="43"/>
      <c r="M20" s="43"/>
      <c r="N20" s="43"/>
      <c r="O20" s="43"/>
      <c r="P20" s="44"/>
      <c r="R20">
        <v>974</v>
      </c>
      <c r="S20" s="15">
        <f t="shared" si="1"/>
        <v>43655</v>
      </c>
      <c r="T20" s="15">
        <v>43668</v>
      </c>
    </row>
    <row r="21" spans="1:20" ht="14.25" customHeight="1">
      <c r="A21" s="70" t="s">
        <v>37</v>
      </c>
      <c r="B21" s="71"/>
      <c r="C21" s="72">
        <v>10300</v>
      </c>
      <c r="D21" s="72"/>
      <c r="E21" s="72">
        <v>10000</v>
      </c>
      <c r="F21" s="72"/>
      <c r="G21" s="72">
        <v>8500</v>
      </c>
      <c r="H21" s="47"/>
      <c r="I21" s="98" t="s">
        <v>46</v>
      </c>
      <c r="J21" s="99"/>
      <c r="K21" s="100" t="s">
        <v>23</v>
      </c>
      <c r="L21" s="101"/>
      <c r="M21" s="100" t="s">
        <v>23</v>
      </c>
      <c r="N21" s="101"/>
      <c r="O21" s="100">
        <v>10000</v>
      </c>
      <c r="P21" s="102"/>
      <c r="R21">
        <v>975</v>
      </c>
      <c r="S21" s="15">
        <f t="shared" si="1"/>
        <v>43668</v>
      </c>
      <c r="T21" s="15">
        <v>43684</v>
      </c>
    </row>
    <row r="22" spans="1:20" ht="14.25" customHeight="1">
      <c r="A22" s="74" t="s">
        <v>42</v>
      </c>
      <c r="B22" s="75"/>
      <c r="C22" s="35">
        <v>12000</v>
      </c>
      <c r="D22" s="35"/>
      <c r="E22" s="35">
        <v>11000</v>
      </c>
      <c r="F22" s="35"/>
      <c r="G22" s="35">
        <v>10000</v>
      </c>
      <c r="H22" s="76"/>
      <c r="I22" s="45" t="s">
        <v>29</v>
      </c>
      <c r="J22" s="46"/>
      <c r="K22" s="47">
        <v>22000</v>
      </c>
      <c r="L22" s="48"/>
      <c r="M22" s="47">
        <v>20000</v>
      </c>
      <c r="N22" s="48"/>
      <c r="O22" s="47">
        <v>17000</v>
      </c>
      <c r="P22" s="49"/>
      <c r="R22">
        <v>976</v>
      </c>
      <c r="S22" s="15">
        <f t="shared" si="1"/>
        <v>43684</v>
      </c>
      <c r="T22" s="15">
        <v>43699</v>
      </c>
    </row>
    <row r="23" spans="1:20" ht="14.25" customHeight="1">
      <c r="A23" s="80" t="s">
        <v>43</v>
      </c>
      <c r="B23" s="81"/>
      <c r="C23" s="78" t="s">
        <v>33</v>
      </c>
      <c r="D23" s="78"/>
      <c r="E23" s="78">
        <v>10000</v>
      </c>
      <c r="F23" s="78"/>
      <c r="G23" s="78">
        <v>9000</v>
      </c>
      <c r="H23" s="39"/>
      <c r="I23" s="45" t="s">
        <v>49</v>
      </c>
      <c r="J23" s="46"/>
      <c r="K23" s="47">
        <v>21000</v>
      </c>
      <c r="L23" s="48"/>
      <c r="M23" s="47">
        <v>19000</v>
      </c>
      <c r="N23" s="48"/>
      <c r="O23" s="47">
        <v>18000</v>
      </c>
      <c r="P23" s="49"/>
      <c r="R23">
        <v>977</v>
      </c>
      <c r="S23" s="15">
        <f t="shared" si="1"/>
        <v>43699</v>
      </c>
      <c r="T23" s="15">
        <v>43714</v>
      </c>
    </row>
    <row r="24" spans="1:20" ht="14.25" customHeight="1" thickBot="1">
      <c r="A24" s="74" t="s">
        <v>45</v>
      </c>
      <c r="B24" s="75"/>
      <c r="C24" s="35">
        <v>12900</v>
      </c>
      <c r="D24" s="35"/>
      <c r="E24" s="35">
        <v>12500</v>
      </c>
      <c r="F24" s="35"/>
      <c r="G24" s="35">
        <v>10500</v>
      </c>
      <c r="H24" s="76"/>
      <c r="I24" s="110" t="s">
        <v>51</v>
      </c>
      <c r="J24" s="111"/>
      <c r="K24" s="107" t="s">
        <v>23</v>
      </c>
      <c r="L24" s="108"/>
      <c r="M24" s="107" t="s">
        <v>23</v>
      </c>
      <c r="N24" s="108"/>
      <c r="O24" s="107" t="s">
        <v>23</v>
      </c>
      <c r="P24" s="109"/>
      <c r="R24">
        <v>978</v>
      </c>
      <c r="S24" s="15">
        <f t="shared" si="1"/>
        <v>43714</v>
      </c>
      <c r="T24" s="15">
        <v>43728</v>
      </c>
    </row>
    <row r="25" spans="1:20" ht="14.25" customHeight="1" thickBot="1">
      <c r="A25" s="80" t="s">
        <v>47</v>
      </c>
      <c r="B25" s="81"/>
      <c r="C25" s="78">
        <v>11100</v>
      </c>
      <c r="D25" s="78"/>
      <c r="E25" s="78">
        <v>10500</v>
      </c>
      <c r="F25" s="78"/>
      <c r="G25" s="78">
        <v>10000</v>
      </c>
      <c r="H25" s="39"/>
      <c r="I25" s="42" t="s">
        <v>53</v>
      </c>
      <c r="J25" s="43"/>
      <c r="K25" s="43"/>
      <c r="L25" s="43"/>
      <c r="M25" s="43"/>
      <c r="N25" s="43"/>
      <c r="O25" s="43"/>
      <c r="P25" s="44"/>
      <c r="R25">
        <v>979</v>
      </c>
      <c r="S25" s="15">
        <f t="shared" si="1"/>
        <v>43728</v>
      </c>
      <c r="T25" s="16">
        <v>43745</v>
      </c>
    </row>
    <row r="26" spans="1:20" ht="14.25" customHeight="1">
      <c r="A26" s="74" t="s">
        <v>48</v>
      </c>
      <c r="B26" s="75"/>
      <c r="C26" s="35">
        <v>13000</v>
      </c>
      <c r="D26" s="35"/>
      <c r="E26" s="35">
        <v>12600</v>
      </c>
      <c r="F26" s="35"/>
      <c r="G26" s="35">
        <v>11000</v>
      </c>
      <c r="H26" s="76"/>
      <c r="I26" s="114" t="s">
        <v>16</v>
      </c>
      <c r="J26" s="112"/>
      <c r="K26" s="68" t="s">
        <v>17</v>
      </c>
      <c r="L26" s="112"/>
      <c r="M26" s="68" t="s">
        <v>20</v>
      </c>
      <c r="N26" s="112"/>
      <c r="O26" s="68" t="s">
        <v>19</v>
      </c>
      <c r="P26" s="113"/>
      <c r="R26">
        <v>980</v>
      </c>
      <c r="S26" s="15">
        <f t="shared" si="1"/>
        <v>43745</v>
      </c>
      <c r="T26" s="16">
        <v>43761</v>
      </c>
    </row>
    <row r="27" spans="1:20" ht="14.25" customHeight="1">
      <c r="A27" s="80" t="s">
        <v>50</v>
      </c>
      <c r="B27" s="81"/>
      <c r="C27" s="78">
        <v>11000</v>
      </c>
      <c r="D27" s="78"/>
      <c r="E27" s="78">
        <v>10500</v>
      </c>
      <c r="F27" s="78"/>
      <c r="G27" s="78">
        <v>10000</v>
      </c>
      <c r="H27" s="39"/>
      <c r="I27" s="45" t="s">
        <v>56</v>
      </c>
      <c r="J27" s="46"/>
      <c r="K27" s="47" t="s">
        <v>23</v>
      </c>
      <c r="L27" s="48"/>
      <c r="M27" s="47" t="s">
        <v>23</v>
      </c>
      <c r="N27" s="48"/>
      <c r="O27" s="47" t="s">
        <v>23</v>
      </c>
      <c r="P27" s="49"/>
      <c r="R27">
        <v>981</v>
      </c>
      <c r="S27" s="15">
        <f t="shared" si="1"/>
        <v>43761</v>
      </c>
      <c r="T27" s="16">
        <v>43776</v>
      </c>
    </row>
    <row r="28" spans="1:20" ht="14.25" customHeight="1">
      <c r="A28" s="70" t="s">
        <v>52</v>
      </c>
      <c r="B28" s="71"/>
      <c r="C28" s="72" t="s">
        <v>33</v>
      </c>
      <c r="D28" s="72"/>
      <c r="E28" s="72">
        <v>12000</v>
      </c>
      <c r="F28" s="72"/>
      <c r="G28" s="72">
        <v>11000</v>
      </c>
      <c r="H28" s="47"/>
      <c r="I28" s="45" t="s">
        <v>58</v>
      </c>
      <c r="J28" s="46"/>
      <c r="K28" s="47" t="s">
        <v>23</v>
      </c>
      <c r="L28" s="48"/>
      <c r="M28" s="47" t="s">
        <v>23</v>
      </c>
      <c r="N28" s="48"/>
      <c r="O28" s="47" t="s">
        <v>23</v>
      </c>
      <c r="P28" s="49"/>
      <c r="R28">
        <v>982</v>
      </c>
      <c r="S28" s="15">
        <f t="shared" si="1"/>
        <v>43776</v>
      </c>
      <c r="T28" s="16">
        <v>43791</v>
      </c>
    </row>
    <row r="29" spans="1:20" ht="14.25" customHeight="1" thickBot="1">
      <c r="A29" s="103" t="s">
        <v>54</v>
      </c>
      <c r="B29" s="104"/>
      <c r="C29" s="105">
        <v>13000</v>
      </c>
      <c r="D29" s="105"/>
      <c r="E29" s="105">
        <v>12000</v>
      </c>
      <c r="F29" s="105"/>
      <c r="G29" s="105">
        <v>9000</v>
      </c>
      <c r="H29" s="106"/>
      <c r="I29" s="45" t="s">
        <v>59</v>
      </c>
      <c r="J29" s="46"/>
      <c r="K29" s="47" t="s">
        <v>23</v>
      </c>
      <c r="L29" s="48"/>
      <c r="M29" s="47" t="s">
        <v>23</v>
      </c>
      <c r="N29" s="48"/>
      <c r="O29" s="47" t="s">
        <v>23</v>
      </c>
      <c r="P29" s="49"/>
      <c r="R29">
        <v>983</v>
      </c>
      <c r="S29" s="15">
        <f t="shared" si="1"/>
        <v>43791</v>
      </c>
      <c r="T29" s="16">
        <v>43805</v>
      </c>
    </row>
    <row r="30" spans="1:20" ht="14.25" customHeight="1" thickBot="1">
      <c r="A30" s="42" t="s">
        <v>55</v>
      </c>
      <c r="B30" s="43"/>
      <c r="C30" s="43"/>
      <c r="D30" s="43"/>
      <c r="E30" s="43"/>
      <c r="F30" s="43"/>
      <c r="G30" s="43"/>
      <c r="H30" s="43"/>
      <c r="I30" s="45" t="s">
        <v>60</v>
      </c>
      <c r="J30" s="46"/>
      <c r="K30" s="47" t="s">
        <v>23</v>
      </c>
      <c r="L30" s="48"/>
      <c r="M30" s="47" t="s">
        <v>23</v>
      </c>
      <c r="N30" s="48"/>
      <c r="O30" s="47" t="s">
        <v>23</v>
      </c>
      <c r="P30" s="49"/>
      <c r="R30">
        <v>984</v>
      </c>
      <c r="S30" s="15">
        <f t="shared" si="1"/>
        <v>43805</v>
      </c>
      <c r="T30" s="16">
        <v>43819</v>
      </c>
    </row>
    <row r="31" spans="1:20" ht="14.25" customHeight="1" thickBot="1">
      <c r="A31" s="115" t="s">
        <v>57</v>
      </c>
      <c r="B31" s="116"/>
      <c r="C31" s="117" t="s">
        <v>23</v>
      </c>
      <c r="D31" s="117"/>
      <c r="E31" s="117" t="s">
        <v>23</v>
      </c>
      <c r="F31" s="117"/>
      <c r="G31" s="117" t="s">
        <v>23</v>
      </c>
      <c r="H31" s="118"/>
      <c r="I31" s="110" t="s">
        <v>51</v>
      </c>
      <c r="J31" s="111"/>
      <c r="K31" s="107" t="s">
        <v>23</v>
      </c>
      <c r="L31" s="108"/>
      <c r="M31" s="107" t="s">
        <v>23</v>
      </c>
      <c r="N31" s="108"/>
      <c r="O31" s="107" t="s">
        <v>23</v>
      </c>
      <c r="P31" s="109"/>
      <c r="R31">
        <v>985</v>
      </c>
      <c r="S31" s="15">
        <f t="shared" si="1"/>
        <v>43819</v>
      </c>
      <c r="T31" s="16">
        <v>43839</v>
      </c>
    </row>
    <row r="32" spans="1:20" ht="14.25" customHeight="1" thickBot="1">
      <c r="A32" s="74" t="s">
        <v>45</v>
      </c>
      <c r="B32" s="75"/>
      <c r="C32" s="35">
        <v>21000</v>
      </c>
      <c r="D32" s="35"/>
      <c r="E32" s="35">
        <v>19000</v>
      </c>
      <c r="F32" s="35"/>
      <c r="G32" s="35">
        <v>14000</v>
      </c>
      <c r="H32" s="76"/>
      <c r="I32" s="42" t="s">
        <v>63</v>
      </c>
      <c r="J32" s="43"/>
      <c r="K32" s="43"/>
      <c r="L32" s="43"/>
      <c r="M32" s="43"/>
      <c r="N32" s="43"/>
      <c r="O32" s="43"/>
      <c r="P32" s="44"/>
      <c r="R32">
        <v>986</v>
      </c>
      <c r="S32" s="15">
        <f t="shared" si="1"/>
        <v>43839</v>
      </c>
      <c r="T32" t="s">
        <v>61</v>
      </c>
    </row>
    <row r="33" spans="1:19" ht="14.25" customHeight="1">
      <c r="A33" s="80" t="s">
        <v>47</v>
      </c>
      <c r="B33" s="81"/>
      <c r="C33" s="78">
        <v>17000</v>
      </c>
      <c r="D33" s="78"/>
      <c r="E33" s="78">
        <v>16000</v>
      </c>
      <c r="F33" s="78"/>
      <c r="G33" s="78" t="s">
        <v>23</v>
      </c>
      <c r="H33" s="39"/>
      <c r="I33" s="98" t="s">
        <v>56</v>
      </c>
      <c r="J33" s="99"/>
      <c r="K33" s="119" t="s">
        <v>23</v>
      </c>
      <c r="L33" s="120"/>
      <c r="M33" s="119" t="s">
        <v>23</v>
      </c>
      <c r="N33" s="120"/>
      <c r="O33" s="119" t="s">
        <v>23</v>
      </c>
      <c r="P33" s="121"/>
    </row>
    <row r="34" spans="1:19" ht="14.25" customHeight="1" thickBot="1">
      <c r="A34" s="103" t="s">
        <v>60</v>
      </c>
      <c r="B34" s="104"/>
      <c r="C34" s="105">
        <v>15000</v>
      </c>
      <c r="D34" s="105"/>
      <c r="E34" s="105">
        <v>13500</v>
      </c>
      <c r="F34" s="105"/>
      <c r="G34" s="105">
        <v>10000</v>
      </c>
      <c r="H34" s="106"/>
      <c r="I34" s="45" t="s">
        <v>58</v>
      </c>
      <c r="J34" s="46"/>
      <c r="K34" s="122" t="s">
        <v>23</v>
      </c>
      <c r="L34" s="123"/>
      <c r="M34" s="122" t="s">
        <v>23</v>
      </c>
      <c r="N34" s="123"/>
      <c r="O34" s="122" t="s">
        <v>23</v>
      </c>
      <c r="P34" s="124"/>
    </row>
    <row r="35" spans="1:19" ht="14.25" customHeight="1" thickBot="1">
      <c r="A35" s="63" t="s">
        <v>62</v>
      </c>
      <c r="B35" s="64"/>
      <c r="C35" s="64"/>
      <c r="D35" s="64"/>
      <c r="E35" s="129" t="s">
        <v>17</v>
      </c>
      <c r="F35" s="129"/>
      <c r="G35" s="129" t="s">
        <v>19</v>
      </c>
      <c r="H35" s="130"/>
      <c r="I35" s="70" t="s">
        <v>59</v>
      </c>
      <c r="J35" s="71"/>
      <c r="K35" s="125" t="s">
        <v>67</v>
      </c>
      <c r="L35" s="125"/>
      <c r="M35" s="72">
        <v>9500</v>
      </c>
      <c r="N35" s="72"/>
      <c r="O35" s="125" t="s">
        <v>23</v>
      </c>
      <c r="P35" s="126"/>
      <c r="S35" s="15"/>
    </row>
    <row r="36" spans="1:19" ht="14.25" customHeight="1">
      <c r="A36" s="74" t="s">
        <v>64</v>
      </c>
      <c r="B36" s="75"/>
      <c r="C36" s="75"/>
      <c r="D36" s="75"/>
      <c r="E36" s="127">
        <v>350</v>
      </c>
      <c r="F36" s="127"/>
      <c r="G36" s="127">
        <v>220</v>
      </c>
      <c r="H36" s="128"/>
      <c r="I36" s="70" t="s">
        <v>60</v>
      </c>
      <c r="J36" s="71"/>
      <c r="K36" s="125" t="s">
        <v>68</v>
      </c>
      <c r="L36" s="125"/>
      <c r="M36" s="125" t="s">
        <v>23</v>
      </c>
      <c r="N36" s="125"/>
      <c r="O36" s="125" t="s">
        <v>23</v>
      </c>
      <c r="P36" s="126"/>
    </row>
    <row r="37" spans="1:19" ht="14.25" customHeight="1" thickBot="1">
      <c r="A37" s="94" t="s">
        <v>65</v>
      </c>
      <c r="B37" s="95"/>
      <c r="C37" s="95"/>
      <c r="D37" s="95"/>
      <c r="E37" s="140" t="s">
        <v>84</v>
      </c>
      <c r="F37" s="140"/>
      <c r="G37" s="140">
        <v>90</v>
      </c>
      <c r="H37" s="141"/>
      <c r="I37" s="84" t="s">
        <v>51</v>
      </c>
      <c r="J37" s="85"/>
      <c r="K37" s="170" t="s">
        <v>23</v>
      </c>
      <c r="L37" s="170"/>
      <c r="M37" s="170" t="s">
        <v>23</v>
      </c>
      <c r="N37" s="170"/>
      <c r="O37" s="170" t="s">
        <v>23</v>
      </c>
      <c r="P37" s="171"/>
    </row>
    <row r="38" spans="1:19" ht="14.25" customHeight="1" thickBot="1">
      <c r="A38" s="63" t="s">
        <v>66</v>
      </c>
      <c r="B38" s="64"/>
      <c r="C38" s="64"/>
      <c r="D38" s="64"/>
      <c r="E38" s="129" t="s">
        <v>17</v>
      </c>
      <c r="F38" s="129"/>
      <c r="G38" s="129" t="s">
        <v>19</v>
      </c>
      <c r="H38" s="130"/>
      <c r="I38" s="131"/>
      <c r="J38" s="132"/>
      <c r="K38" s="132"/>
      <c r="L38" s="132"/>
      <c r="M38" s="132"/>
      <c r="N38" s="132"/>
      <c r="O38" s="132"/>
      <c r="P38" s="133"/>
    </row>
    <row r="39" spans="1:19" ht="14.25" customHeight="1">
      <c r="A39" s="74" t="s">
        <v>64</v>
      </c>
      <c r="B39" s="75"/>
      <c r="C39" s="75"/>
      <c r="D39" s="75"/>
      <c r="E39" s="127">
        <v>360</v>
      </c>
      <c r="F39" s="127"/>
      <c r="G39" s="127">
        <v>200</v>
      </c>
      <c r="H39" s="128"/>
      <c r="I39" s="134"/>
      <c r="J39" s="135"/>
      <c r="K39" s="135"/>
      <c r="L39" s="135"/>
      <c r="M39" s="135"/>
      <c r="N39" s="135"/>
      <c r="O39" s="135"/>
      <c r="P39" s="136"/>
    </row>
    <row r="40" spans="1:19" ht="14.25" customHeight="1" thickBot="1">
      <c r="A40" s="90" t="s">
        <v>65</v>
      </c>
      <c r="B40" s="91"/>
      <c r="C40" s="91"/>
      <c r="D40" s="91"/>
      <c r="E40" s="187">
        <v>140</v>
      </c>
      <c r="F40" s="187"/>
      <c r="G40" s="187">
        <v>90</v>
      </c>
      <c r="H40" s="188"/>
      <c r="I40" s="137"/>
      <c r="J40" s="138"/>
      <c r="K40" s="138"/>
      <c r="L40" s="138"/>
      <c r="M40" s="138"/>
      <c r="N40" s="138"/>
      <c r="O40" s="138"/>
      <c r="P40" s="139"/>
    </row>
    <row r="41" spans="1:19" ht="12.75" customHeight="1">
      <c r="A41" s="172" t="s">
        <v>69</v>
      </c>
      <c r="B41" s="173"/>
      <c r="C41" s="173"/>
      <c r="D41" s="173"/>
      <c r="E41" s="173"/>
      <c r="F41" s="173"/>
      <c r="G41" s="173"/>
      <c r="H41" s="173"/>
      <c r="I41" s="176" t="s">
        <v>70</v>
      </c>
      <c r="J41" s="176"/>
      <c r="K41" s="176"/>
      <c r="L41" s="178">
        <f>VLOOKUP(E1,R4:T32,3)</f>
        <v>43577</v>
      </c>
      <c r="M41" s="178"/>
      <c r="N41" s="178"/>
      <c r="O41" s="180" t="s">
        <v>71</v>
      </c>
      <c r="P41" s="181"/>
    </row>
    <row r="42" spans="1:19" ht="12.75" customHeight="1" thickBot="1">
      <c r="A42" s="174"/>
      <c r="B42" s="175"/>
      <c r="C42" s="175"/>
      <c r="D42" s="175"/>
      <c r="E42" s="175"/>
      <c r="F42" s="175"/>
      <c r="G42" s="175"/>
      <c r="H42" s="175"/>
      <c r="I42" s="177"/>
      <c r="J42" s="177"/>
      <c r="K42" s="177"/>
      <c r="L42" s="179"/>
      <c r="M42" s="179"/>
      <c r="N42" s="179"/>
      <c r="O42" s="182"/>
      <c r="P42" s="183"/>
    </row>
    <row r="43" spans="1:19" ht="14.25" customHeight="1">
      <c r="A43" s="184" t="s">
        <v>85</v>
      </c>
      <c r="B43" s="185"/>
      <c r="C43" s="185"/>
      <c r="D43" s="185"/>
      <c r="E43" s="185"/>
      <c r="F43" s="185"/>
      <c r="G43" s="185"/>
      <c r="H43" s="185"/>
      <c r="I43" s="185"/>
      <c r="J43" s="185"/>
      <c r="K43" s="185"/>
      <c r="L43" s="185"/>
      <c r="M43" s="185"/>
      <c r="N43" s="185"/>
      <c r="O43" s="185"/>
      <c r="P43" s="186"/>
    </row>
    <row r="44" spans="1:19" ht="14.25" customHeight="1">
      <c r="A44" s="148"/>
      <c r="B44" s="154"/>
      <c r="C44" s="154"/>
      <c r="D44" s="154"/>
      <c r="E44" s="154"/>
      <c r="F44" s="154"/>
      <c r="G44" s="154"/>
      <c r="H44" s="154"/>
      <c r="I44" s="154"/>
      <c r="J44" s="154"/>
      <c r="K44" s="154"/>
      <c r="L44" s="154"/>
      <c r="M44" s="154"/>
      <c r="N44" s="154"/>
      <c r="O44" s="154"/>
      <c r="P44" s="150"/>
    </row>
    <row r="45" spans="1:19" ht="14.25" customHeight="1">
      <c r="A45" s="151"/>
      <c r="B45" s="152"/>
      <c r="C45" s="152"/>
      <c r="D45" s="152"/>
      <c r="E45" s="152"/>
      <c r="F45" s="152"/>
      <c r="G45" s="152"/>
      <c r="H45" s="152"/>
      <c r="I45" s="152"/>
      <c r="J45" s="152"/>
      <c r="K45" s="152"/>
      <c r="L45" s="152"/>
      <c r="M45" s="152"/>
      <c r="N45" s="152"/>
      <c r="O45" s="152"/>
      <c r="P45" s="153"/>
    </row>
    <row r="46" spans="1:19" ht="14.25" customHeight="1">
      <c r="A46" s="145" t="s">
        <v>72</v>
      </c>
      <c r="B46" s="146"/>
      <c r="C46" s="146"/>
      <c r="D46" s="146"/>
      <c r="E46" s="146"/>
      <c r="F46" s="146"/>
      <c r="G46" s="146"/>
      <c r="H46" s="146"/>
      <c r="I46" s="146"/>
      <c r="J46" s="146"/>
      <c r="K46" s="146"/>
      <c r="L46" s="146"/>
      <c r="M46" s="146"/>
      <c r="N46" s="146"/>
      <c r="O46" s="146"/>
      <c r="P46" s="147"/>
    </row>
    <row r="47" spans="1:19" ht="14.25" customHeight="1">
      <c r="A47" s="148"/>
      <c r="B47" s="149"/>
      <c r="C47" s="149"/>
      <c r="D47" s="149"/>
      <c r="E47" s="149"/>
      <c r="F47" s="149"/>
      <c r="G47" s="149"/>
      <c r="H47" s="149"/>
      <c r="I47" s="149"/>
      <c r="J47" s="149"/>
      <c r="K47" s="149"/>
      <c r="L47" s="149"/>
      <c r="M47" s="149"/>
      <c r="N47" s="149"/>
      <c r="O47" s="149"/>
      <c r="P47" s="150"/>
    </row>
    <row r="48" spans="1:19" ht="14.25" customHeight="1">
      <c r="A48" s="151"/>
      <c r="B48" s="152"/>
      <c r="C48" s="152"/>
      <c r="D48" s="152"/>
      <c r="E48" s="152"/>
      <c r="F48" s="152"/>
      <c r="G48" s="152"/>
      <c r="H48" s="152"/>
      <c r="I48" s="152"/>
      <c r="J48" s="152"/>
      <c r="K48" s="152"/>
      <c r="L48" s="152"/>
      <c r="M48" s="152"/>
      <c r="N48" s="152"/>
      <c r="O48" s="152"/>
      <c r="P48" s="153"/>
    </row>
    <row r="49" spans="1:16" ht="14.25" customHeight="1">
      <c r="A49" s="148" t="s">
        <v>77</v>
      </c>
      <c r="B49" s="154"/>
      <c r="C49" s="154"/>
      <c r="D49" s="154"/>
      <c r="E49" s="154"/>
      <c r="F49" s="154"/>
      <c r="G49" s="154"/>
      <c r="H49" s="154"/>
      <c r="I49" s="154"/>
      <c r="J49" s="154"/>
      <c r="K49" s="154"/>
      <c r="L49" s="154"/>
      <c r="M49" s="154"/>
      <c r="N49" s="154"/>
      <c r="O49" s="154"/>
      <c r="P49" s="150"/>
    </row>
    <row r="50" spans="1:16" ht="14.25" customHeight="1">
      <c r="A50" s="148"/>
      <c r="B50" s="154"/>
      <c r="C50" s="154"/>
      <c r="D50" s="154"/>
      <c r="E50" s="154"/>
      <c r="F50" s="154"/>
      <c r="G50" s="154"/>
      <c r="H50" s="154"/>
      <c r="I50" s="154"/>
      <c r="J50" s="154"/>
      <c r="K50" s="154"/>
      <c r="L50" s="154"/>
      <c r="M50" s="154"/>
      <c r="N50" s="154"/>
      <c r="O50" s="154"/>
      <c r="P50" s="150"/>
    </row>
    <row r="51" spans="1:16" ht="14.25" customHeight="1">
      <c r="A51" s="155" t="s">
        <v>73</v>
      </c>
      <c r="B51" s="156"/>
      <c r="C51" s="156"/>
      <c r="D51" s="156"/>
      <c r="E51" s="156"/>
      <c r="F51" s="156"/>
      <c r="G51" s="156"/>
      <c r="H51" s="156"/>
      <c r="I51" s="156"/>
      <c r="J51" s="156"/>
      <c r="K51" s="156"/>
      <c r="L51" s="156"/>
      <c r="M51" s="156"/>
      <c r="N51" s="156"/>
      <c r="O51" s="156"/>
      <c r="P51" s="157"/>
    </row>
    <row r="52" spans="1:16" ht="14.25" customHeight="1">
      <c r="A52" s="158" t="s">
        <v>78</v>
      </c>
      <c r="B52" s="159"/>
      <c r="C52" s="159"/>
      <c r="D52" s="159"/>
      <c r="E52" s="159"/>
      <c r="F52" s="159"/>
      <c r="G52" s="159"/>
      <c r="H52" s="159"/>
      <c r="I52" s="159"/>
      <c r="J52" s="159"/>
      <c r="K52" s="159"/>
      <c r="L52" s="159"/>
      <c r="M52" s="159"/>
      <c r="N52" s="159"/>
      <c r="O52" s="159"/>
      <c r="P52" s="160"/>
    </row>
    <row r="53" spans="1:16" ht="14.25" customHeight="1">
      <c r="A53" s="158"/>
      <c r="B53" s="159"/>
      <c r="C53" s="159"/>
      <c r="D53" s="159"/>
      <c r="E53" s="159"/>
      <c r="F53" s="159"/>
      <c r="G53" s="159"/>
      <c r="H53" s="159"/>
      <c r="I53" s="159"/>
      <c r="J53" s="159"/>
      <c r="K53" s="159"/>
      <c r="L53" s="159"/>
      <c r="M53" s="159"/>
      <c r="N53" s="159"/>
      <c r="O53" s="159"/>
      <c r="P53" s="160"/>
    </row>
    <row r="54" spans="1:16" ht="14.25" customHeight="1">
      <c r="A54" s="161" t="s">
        <v>74</v>
      </c>
      <c r="B54" s="162"/>
      <c r="C54" s="162"/>
      <c r="D54" s="162"/>
      <c r="E54" s="162"/>
      <c r="F54" s="162"/>
      <c r="G54" s="162"/>
      <c r="H54" s="162"/>
      <c r="I54" s="162"/>
      <c r="J54" s="162"/>
      <c r="K54" s="162"/>
      <c r="L54" s="162"/>
      <c r="M54" s="162"/>
      <c r="N54" s="162"/>
      <c r="O54" s="162"/>
      <c r="P54" s="163"/>
    </row>
    <row r="55" spans="1:16" ht="14.25" customHeight="1">
      <c r="A55" s="164" t="s">
        <v>75</v>
      </c>
      <c r="B55" s="165"/>
      <c r="C55" s="165"/>
      <c r="D55" s="165"/>
      <c r="E55" s="165"/>
      <c r="F55" s="165"/>
      <c r="G55" s="165"/>
      <c r="H55" s="165"/>
      <c r="I55" s="165"/>
      <c r="J55" s="165"/>
      <c r="K55" s="165"/>
      <c r="L55" s="165"/>
      <c r="M55" s="165"/>
      <c r="N55" s="165"/>
      <c r="O55" s="165"/>
      <c r="P55" s="166"/>
    </row>
    <row r="56" spans="1:16" ht="14.25" customHeight="1">
      <c r="A56" s="167"/>
      <c r="B56" s="168"/>
      <c r="C56" s="168"/>
      <c r="D56" s="168"/>
      <c r="E56" s="168"/>
      <c r="F56" s="168"/>
      <c r="G56" s="168"/>
      <c r="H56" s="168"/>
      <c r="I56" s="168"/>
      <c r="J56" s="168"/>
      <c r="K56" s="168"/>
      <c r="L56" s="168"/>
      <c r="M56" s="168"/>
      <c r="N56" s="168"/>
      <c r="O56" s="168"/>
      <c r="P56" s="169"/>
    </row>
    <row r="57" spans="1:16" ht="14.25" customHeight="1">
      <c r="A57" s="17" t="s">
        <v>76</v>
      </c>
      <c r="B57" s="6"/>
      <c r="C57" s="6"/>
      <c r="D57" s="6"/>
      <c r="E57" s="6"/>
      <c r="F57" s="6"/>
      <c r="G57" s="6"/>
      <c r="H57" s="6"/>
      <c r="I57" s="6"/>
      <c r="J57" s="6"/>
      <c r="K57" s="6"/>
      <c r="L57" s="6"/>
      <c r="M57" s="6"/>
      <c r="N57" s="6"/>
      <c r="O57" s="6"/>
      <c r="P57" s="18"/>
    </row>
    <row r="58" spans="1:16" ht="14.25" customHeight="1" thickBot="1">
      <c r="A58" s="142" t="s">
        <v>79</v>
      </c>
      <c r="B58" s="143"/>
      <c r="C58" s="143"/>
      <c r="D58" s="143"/>
      <c r="E58" s="143"/>
      <c r="F58" s="143"/>
      <c r="G58" s="143"/>
      <c r="H58" s="143"/>
      <c r="I58" s="143"/>
      <c r="J58" s="143"/>
      <c r="K58" s="143"/>
      <c r="L58" s="143"/>
      <c r="M58" s="143"/>
      <c r="N58" s="143"/>
      <c r="O58" s="143"/>
      <c r="P58" s="144"/>
    </row>
    <row r="59" spans="1:16" ht="19.5" thickBot="1">
      <c r="A59" s="19"/>
      <c r="B59" s="20"/>
      <c r="C59" s="20"/>
      <c r="D59" s="20"/>
      <c r="E59" s="20"/>
      <c r="F59" s="20"/>
      <c r="G59" s="20"/>
      <c r="H59" s="20"/>
      <c r="I59" s="20"/>
      <c r="J59" s="20"/>
      <c r="K59" s="20"/>
      <c r="L59" s="20"/>
      <c r="M59" s="20"/>
      <c r="N59" s="20"/>
      <c r="O59" s="20"/>
      <c r="P59" s="21"/>
    </row>
  </sheetData>
  <mergeCells count="271">
    <mergeCell ref="A58:P58"/>
    <mergeCell ref="A46:P48"/>
    <mergeCell ref="A49:P50"/>
    <mergeCell ref="A51:P51"/>
    <mergeCell ref="A52:P53"/>
    <mergeCell ref="A54:P54"/>
    <mergeCell ref="A55:P56"/>
    <mergeCell ref="O37:P37"/>
    <mergeCell ref="A41:H42"/>
    <mergeCell ref="I41:K42"/>
    <mergeCell ref="L41:N42"/>
    <mergeCell ref="O41:P42"/>
    <mergeCell ref="A43:P45"/>
    <mergeCell ref="A40:D40"/>
    <mergeCell ref="E40:F40"/>
    <mergeCell ref="G40:H40"/>
    <mergeCell ref="I37:J37"/>
    <mergeCell ref="K37:L37"/>
    <mergeCell ref="M37:N37"/>
    <mergeCell ref="O35:P35"/>
    <mergeCell ref="A39:D39"/>
    <mergeCell ref="E39:F39"/>
    <mergeCell ref="G39:H39"/>
    <mergeCell ref="I36:J36"/>
    <mergeCell ref="K36:L36"/>
    <mergeCell ref="M36:N36"/>
    <mergeCell ref="O36:P36"/>
    <mergeCell ref="A38:D38"/>
    <mergeCell ref="E38:F38"/>
    <mergeCell ref="G38:H38"/>
    <mergeCell ref="I35:J35"/>
    <mergeCell ref="K35:L35"/>
    <mergeCell ref="M35:N35"/>
    <mergeCell ref="I38:P40"/>
    <mergeCell ref="A37:D37"/>
    <mergeCell ref="E37:F37"/>
    <mergeCell ref="G37:H37"/>
    <mergeCell ref="A35:D35"/>
    <mergeCell ref="E35:F35"/>
    <mergeCell ref="G35:H35"/>
    <mergeCell ref="A36:D36"/>
    <mergeCell ref="E36:F36"/>
    <mergeCell ref="G36:H36"/>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M31:N31"/>
    <mergeCell ref="O31:P31"/>
    <mergeCell ref="A32:B32"/>
    <mergeCell ref="C32:D32"/>
    <mergeCell ref="E32:F32"/>
    <mergeCell ref="G32:H32"/>
    <mergeCell ref="A31:B31"/>
    <mergeCell ref="C31:D31"/>
    <mergeCell ref="E31:F31"/>
    <mergeCell ref="G31:H31"/>
    <mergeCell ref="I31:J31"/>
    <mergeCell ref="K31:L31"/>
    <mergeCell ref="I32:P32"/>
    <mergeCell ref="K29:L29"/>
    <mergeCell ref="M29:N29"/>
    <mergeCell ref="O29:P29"/>
    <mergeCell ref="A30:H30"/>
    <mergeCell ref="I30:J30"/>
    <mergeCell ref="K30:L30"/>
    <mergeCell ref="M30:N30"/>
    <mergeCell ref="O30:P30"/>
    <mergeCell ref="A28:B28"/>
    <mergeCell ref="C28:D28"/>
    <mergeCell ref="E28:F28"/>
    <mergeCell ref="G28:H28"/>
    <mergeCell ref="A29:B29"/>
    <mergeCell ref="C29:D29"/>
    <mergeCell ref="E29:F29"/>
    <mergeCell ref="G29:H29"/>
    <mergeCell ref="I29:J29"/>
    <mergeCell ref="I28:J28"/>
    <mergeCell ref="K28:L28"/>
    <mergeCell ref="M28:N28"/>
    <mergeCell ref="O28:P28"/>
    <mergeCell ref="M26:N26"/>
    <mergeCell ref="O26:P26"/>
    <mergeCell ref="A27:B27"/>
    <mergeCell ref="C27:D27"/>
    <mergeCell ref="E27:F27"/>
    <mergeCell ref="G27:H27"/>
    <mergeCell ref="I27:J27"/>
    <mergeCell ref="K27:L27"/>
    <mergeCell ref="M27:N27"/>
    <mergeCell ref="O27:P27"/>
    <mergeCell ref="A26:B26"/>
    <mergeCell ref="C26:D26"/>
    <mergeCell ref="E26:F26"/>
    <mergeCell ref="G26:H26"/>
    <mergeCell ref="I26:J26"/>
    <mergeCell ref="K26:L26"/>
    <mergeCell ref="M24:N24"/>
    <mergeCell ref="O24:P24"/>
    <mergeCell ref="A25:B25"/>
    <mergeCell ref="C25:D25"/>
    <mergeCell ref="E25:F25"/>
    <mergeCell ref="G25:H25"/>
    <mergeCell ref="A24:B24"/>
    <mergeCell ref="C24:D24"/>
    <mergeCell ref="E24:F24"/>
    <mergeCell ref="G24:H24"/>
    <mergeCell ref="I24:J24"/>
    <mergeCell ref="K24:L24"/>
    <mergeCell ref="I25:P25"/>
    <mergeCell ref="A23:B23"/>
    <mergeCell ref="C23:D23"/>
    <mergeCell ref="E23:F23"/>
    <mergeCell ref="G23:H23"/>
    <mergeCell ref="A22:B22"/>
    <mergeCell ref="C22:D22"/>
    <mergeCell ref="E22:F22"/>
    <mergeCell ref="G22:H22"/>
    <mergeCell ref="I22:J22"/>
    <mergeCell ref="A21:B21"/>
    <mergeCell ref="C21:D21"/>
    <mergeCell ref="E21:F21"/>
    <mergeCell ref="G21:H21"/>
    <mergeCell ref="I21:J21"/>
    <mergeCell ref="K21:L21"/>
    <mergeCell ref="M21:N21"/>
    <mergeCell ref="O21:P21"/>
    <mergeCell ref="A20:B20"/>
    <mergeCell ref="C20:D20"/>
    <mergeCell ref="E20:F20"/>
    <mergeCell ref="G20:H20"/>
    <mergeCell ref="M16:N16"/>
    <mergeCell ref="O16:P16"/>
    <mergeCell ref="A19:H19"/>
    <mergeCell ref="I19:J19"/>
    <mergeCell ref="K19:L19"/>
    <mergeCell ref="M19:N19"/>
    <mergeCell ref="O19:P19"/>
    <mergeCell ref="A16:B16"/>
    <mergeCell ref="C16:D16"/>
    <mergeCell ref="E16:F16"/>
    <mergeCell ref="G16:H16"/>
    <mergeCell ref="I16:J16"/>
    <mergeCell ref="K16:L16"/>
    <mergeCell ref="A17:B17"/>
    <mergeCell ref="C17:D17"/>
    <mergeCell ref="E17:F17"/>
    <mergeCell ref="G17:H17"/>
    <mergeCell ref="A18:B18"/>
    <mergeCell ref="C18:D18"/>
    <mergeCell ref="E18:F18"/>
    <mergeCell ref="G18:H18"/>
    <mergeCell ref="I18:J18"/>
    <mergeCell ref="K18:L18"/>
    <mergeCell ref="M18:N18"/>
    <mergeCell ref="M14:N14"/>
    <mergeCell ref="O14:P14"/>
    <mergeCell ref="A15:B15"/>
    <mergeCell ref="C15:D15"/>
    <mergeCell ref="E15:F15"/>
    <mergeCell ref="G15:H15"/>
    <mergeCell ref="I15:J15"/>
    <mergeCell ref="K15:L15"/>
    <mergeCell ref="M15:N15"/>
    <mergeCell ref="O15:P15"/>
    <mergeCell ref="A14:B14"/>
    <mergeCell ref="C14:D14"/>
    <mergeCell ref="E14:F14"/>
    <mergeCell ref="G14:H14"/>
    <mergeCell ref="I14:J14"/>
    <mergeCell ref="K14:L14"/>
    <mergeCell ref="M12:N12"/>
    <mergeCell ref="O12:P12"/>
    <mergeCell ref="A13:B13"/>
    <mergeCell ref="C13:D13"/>
    <mergeCell ref="E13:F13"/>
    <mergeCell ref="G13:H13"/>
    <mergeCell ref="I13:P13"/>
    <mergeCell ref="A12:B12"/>
    <mergeCell ref="C12:D12"/>
    <mergeCell ref="E12:F12"/>
    <mergeCell ref="G12:H12"/>
    <mergeCell ref="I12:J12"/>
    <mergeCell ref="K12:L12"/>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A9:B9"/>
    <mergeCell ref="C9:D9"/>
    <mergeCell ref="E9:F9"/>
    <mergeCell ref="G9:H9"/>
    <mergeCell ref="I9:J9"/>
    <mergeCell ref="K9:L9"/>
    <mergeCell ref="M9:N9"/>
    <mergeCell ref="O9:P9"/>
    <mergeCell ref="A8:B8"/>
    <mergeCell ref="C8:D8"/>
    <mergeCell ref="E8:F8"/>
    <mergeCell ref="G8:H8"/>
    <mergeCell ref="I8:J8"/>
    <mergeCell ref="K8:L8"/>
    <mergeCell ref="A7:B7"/>
    <mergeCell ref="C7:D7"/>
    <mergeCell ref="E7:F7"/>
    <mergeCell ref="G7:H7"/>
    <mergeCell ref="I7:J7"/>
    <mergeCell ref="K7:L7"/>
    <mergeCell ref="M7:N7"/>
    <mergeCell ref="O7:P7"/>
    <mergeCell ref="M8:N8"/>
    <mergeCell ref="O8:P8"/>
    <mergeCell ref="A5:H5"/>
    <mergeCell ref="I5:P5"/>
    <mergeCell ref="A6:B6"/>
    <mergeCell ref="C6:D6"/>
    <mergeCell ref="E6:F6"/>
    <mergeCell ref="G6:H6"/>
    <mergeCell ref="I6:J6"/>
    <mergeCell ref="K6:L6"/>
    <mergeCell ref="M6:N6"/>
    <mergeCell ref="O6:P6"/>
    <mergeCell ref="A1:C1"/>
    <mergeCell ref="E1:F1"/>
    <mergeCell ref="K1:P1"/>
    <mergeCell ref="D2:G2"/>
    <mergeCell ref="L2:P2"/>
    <mergeCell ref="A3:B4"/>
    <mergeCell ref="C3:D3"/>
    <mergeCell ref="E3:F3"/>
    <mergeCell ref="M3:P3"/>
    <mergeCell ref="C4:D4"/>
    <mergeCell ref="E4:F4"/>
    <mergeCell ref="M4:P4"/>
    <mergeCell ref="O18:P18"/>
    <mergeCell ref="I17:J17"/>
    <mergeCell ref="K17:L17"/>
    <mergeCell ref="M17:N17"/>
    <mergeCell ref="O17:P17"/>
    <mergeCell ref="I20:P20"/>
    <mergeCell ref="I23:J23"/>
    <mergeCell ref="K23:L23"/>
    <mergeCell ref="M23:N23"/>
    <mergeCell ref="O23:P23"/>
    <mergeCell ref="M22:N22"/>
    <mergeCell ref="O22:P22"/>
    <mergeCell ref="K22:L22"/>
  </mergeCells>
  <phoneticPr fontId="3"/>
  <dataValidations count="1">
    <dataValidation type="list" allowBlank="1" showInputMessage="1" showErrorMessage="1" sqref="G3:G4" xr:uid="{00000000-0002-0000-0000-000000000000}">
      <formula1>$Q$4:$Q$6</formula1>
    </dataValidation>
  </dataValidations>
  <printOptions horizontalCentered="1" verticalCentered="1"/>
  <pageMargins left="0.39370078740157483" right="0.19685039370078741" top="0.74803149606299213" bottom="0.74803149606299213" header="0.31496062992125984" footer="0.31496062992125984"/>
  <pageSetup paperSize="9" scale="8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B74C6-DB69-424A-8CD5-E1718C2C9FDC}">
  <sheetPr>
    <pageSetUpPr fitToPage="1"/>
  </sheetPr>
  <dimension ref="A1:T59"/>
  <sheetViews>
    <sheetView showGridLines="0" view="pageBreakPreview" topLeftCell="A28" zoomScaleNormal="100" zoomScaleSheetLayoutView="100" workbookViewId="0">
      <selection activeCell="E4" sqref="E4:F4"/>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9" max="19" width="22.5" bestFit="1" customWidth="1"/>
    <col min="20" max="20" width="11.625" bestFit="1" customWidth="1"/>
  </cols>
  <sheetData>
    <row r="1" spans="1:20" ht="29.25" customHeight="1">
      <c r="A1" s="50" t="s">
        <v>0</v>
      </c>
      <c r="B1" s="50"/>
      <c r="C1" s="50"/>
      <c r="D1" s="1" t="s">
        <v>1</v>
      </c>
      <c r="E1" s="51">
        <v>978</v>
      </c>
      <c r="F1" s="51"/>
      <c r="G1" s="2" t="s">
        <v>2</v>
      </c>
      <c r="H1" s="3"/>
      <c r="I1" s="3"/>
      <c r="J1" s="3"/>
      <c r="K1" s="52" t="s">
        <v>3</v>
      </c>
      <c r="L1" s="52"/>
      <c r="M1" s="52"/>
      <c r="N1" s="52"/>
      <c r="O1" s="52"/>
      <c r="P1" s="52"/>
    </row>
    <row r="2" spans="1:20" ht="14.25" customHeight="1" thickBot="1">
      <c r="A2" s="25"/>
      <c r="B2" s="4"/>
      <c r="C2" s="5"/>
      <c r="D2" s="53">
        <f>VLOOKUP(E1,R4:T32,2,0)</f>
        <v>43714</v>
      </c>
      <c r="E2" s="53"/>
      <c r="F2" s="53"/>
      <c r="G2" s="53"/>
      <c r="H2" s="34"/>
      <c r="I2" s="6"/>
      <c r="J2" s="6"/>
      <c r="K2" s="6"/>
      <c r="L2" s="54" t="s">
        <v>4</v>
      </c>
      <c r="M2" s="54"/>
      <c r="N2" s="54"/>
      <c r="O2" s="54"/>
      <c r="P2" s="54"/>
    </row>
    <row r="3" spans="1:20" ht="14.25" customHeight="1">
      <c r="A3" s="55" t="s">
        <v>5</v>
      </c>
      <c r="B3" s="56"/>
      <c r="C3" s="59" t="s">
        <v>6</v>
      </c>
      <c r="D3" s="59"/>
      <c r="E3" s="60">
        <v>12359</v>
      </c>
      <c r="F3" s="60"/>
      <c r="G3" s="7" t="s">
        <v>13</v>
      </c>
      <c r="H3" s="8">
        <v>478</v>
      </c>
      <c r="I3" s="7" t="s">
        <v>8</v>
      </c>
      <c r="J3" s="7"/>
      <c r="K3" s="9"/>
      <c r="L3" s="10"/>
      <c r="M3" s="54" t="s">
        <v>9</v>
      </c>
      <c r="N3" s="54"/>
      <c r="O3" s="54"/>
      <c r="P3" s="54"/>
    </row>
    <row r="4" spans="1:20" ht="14.25" customHeight="1" thickBot="1">
      <c r="A4" s="57"/>
      <c r="B4" s="58"/>
      <c r="C4" s="199" t="s">
        <v>10</v>
      </c>
      <c r="D4" s="199"/>
      <c r="E4" s="200"/>
      <c r="F4" s="200"/>
      <c r="G4" s="30" t="s">
        <v>7</v>
      </c>
      <c r="H4" s="31">
        <v>500</v>
      </c>
      <c r="I4" s="30" t="s">
        <v>130</v>
      </c>
      <c r="J4" s="30"/>
      <c r="K4" s="32"/>
      <c r="L4" s="33"/>
      <c r="M4" s="54" t="s">
        <v>12</v>
      </c>
      <c r="N4" s="54"/>
      <c r="O4" s="54"/>
      <c r="P4" s="54"/>
      <c r="Q4" t="s">
        <v>13</v>
      </c>
      <c r="R4" s="22">
        <v>958</v>
      </c>
      <c r="S4" s="23">
        <v>43411</v>
      </c>
      <c r="T4" s="23">
        <v>43426</v>
      </c>
    </row>
    <row r="5" spans="1:20" ht="14.25" customHeight="1" thickBot="1">
      <c r="A5" s="42" t="s">
        <v>14</v>
      </c>
      <c r="B5" s="43"/>
      <c r="C5" s="43"/>
      <c r="D5" s="43"/>
      <c r="E5" s="43"/>
      <c r="F5" s="43"/>
      <c r="G5" s="43"/>
      <c r="H5" s="43"/>
      <c r="I5" s="63" t="s">
        <v>15</v>
      </c>
      <c r="J5" s="64"/>
      <c r="K5" s="64"/>
      <c r="L5" s="64"/>
      <c r="M5" s="64"/>
      <c r="N5" s="64"/>
      <c r="O5" s="64"/>
      <c r="P5" s="65"/>
      <c r="Q5" t="s">
        <v>7</v>
      </c>
      <c r="R5" s="22">
        <v>959</v>
      </c>
      <c r="S5" s="23">
        <f>T4</f>
        <v>43426</v>
      </c>
      <c r="T5" s="23">
        <v>43440</v>
      </c>
    </row>
    <row r="6" spans="1:20" ht="14.25" customHeight="1">
      <c r="A6" s="66" t="s">
        <v>16</v>
      </c>
      <c r="B6" s="67"/>
      <c r="C6" s="67" t="s">
        <v>17</v>
      </c>
      <c r="D6" s="67"/>
      <c r="E6" s="67" t="s">
        <v>18</v>
      </c>
      <c r="F6" s="67"/>
      <c r="G6" s="67" t="s">
        <v>19</v>
      </c>
      <c r="H6" s="68"/>
      <c r="I6" s="66" t="s">
        <v>16</v>
      </c>
      <c r="J6" s="67"/>
      <c r="K6" s="67" t="s">
        <v>17</v>
      </c>
      <c r="L6" s="67"/>
      <c r="M6" s="67" t="s">
        <v>20</v>
      </c>
      <c r="N6" s="67"/>
      <c r="O6" s="67" t="s">
        <v>19</v>
      </c>
      <c r="P6" s="69"/>
      <c r="Q6" t="s">
        <v>21</v>
      </c>
      <c r="R6" s="22">
        <v>960</v>
      </c>
      <c r="S6" s="23">
        <f t="shared" ref="S6:S32" si="0">T5</f>
        <v>43440</v>
      </c>
      <c r="T6" s="23">
        <v>43455</v>
      </c>
    </row>
    <row r="7" spans="1:20" ht="14.25" customHeight="1">
      <c r="A7" s="70" t="s">
        <v>22</v>
      </c>
      <c r="B7" s="71"/>
      <c r="C7" s="72" t="s">
        <v>33</v>
      </c>
      <c r="D7" s="72"/>
      <c r="E7" s="72">
        <v>7500</v>
      </c>
      <c r="F7" s="72"/>
      <c r="G7" s="72">
        <v>7000</v>
      </c>
      <c r="H7" s="47"/>
      <c r="I7" s="70" t="s">
        <v>22</v>
      </c>
      <c r="J7" s="71"/>
      <c r="K7" s="72" t="s">
        <v>33</v>
      </c>
      <c r="L7" s="72"/>
      <c r="M7" s="72">
        <v>7500</v>
      </c>
      <c r="N7" s="72"/>
      <c r="O7" s="72">
        <v>7000</v>
      </c>
      <c r="P7" s="73"/>
      <c r="R7" s="22">
        <v>961</v>
      </c>
      <c r="S7" s="23">
        <f t="shared" si="0"/>
        <v>43455</v>
      </c>
      <c r="T7" s="23">
        <v>43474</v>
      </c>
    </row>
    <row r="8" spans="1:20" ht="14.25" customHeight="1">
      <c r="A8" s="77" t="s">
        <v>24</v>
      </c>
      <c r="B8" s="71"/>
      <c r="C8" s="72">
        <v>10500</v>
      </c>
      <c r="D8" s="72"/>
      <c r="E8" s="72">
        <v>10000</v>
      </c>
      <c r="F8" s="72"/>
      <c r="G8" s="72">
        <v>9000</v>
      </c>
      <c r="H8" s="47"/>
      <c r="I8" s="70" t="s">
        <v>24</v>
      </c>
      <c r="J8" s="71"/>
      <c r="K8" s="72">
        <v>8000</v>
      </c>
      <c r="L8" s="72"/>
      <c r="M8" s="72">
        <v>7500</v>
      </c>
      <c r="N8" s="72"/>
      <c r="O8" s="72">
        <v>7000</v>
      </c>
      <c r="P8" s="73"/>
      <c r="R8" s="22">
        <v>962</v>
      </c>
      <c r="S8" s="23">
        <f t="shared" si="0"/>
        <v>43474</v>
      </c>
      <c r="T8" s="23">
        <v>43487</v>
      </c>
    </row>
    <row r="9" spans="1:20" ht="14.25" customHeight="1">
      <c r="A9" s="74" t="s">
        <v>25</v>
      </c>
      <c r="B9" s="75"/>
      <c r="C9" s="35">
        <v>13100</v>
      </c>
      <c r="D9" s="35"/>
      <c r="E9" s="35">
        <v>12500</v>
      </c>
      <c r="F9" s="35"/>
      <c r="G9" s="35">
        <v>9500</v>
      </c>
      <c r="H9" s="76"/>
      <c r="I9" s="74" t="s">
        <v>25</v>
      </c>
      <c r="J9" s="75"/>
      <c r="K9" s="35">
        <v>13500</v>
      </c>
      <c r="L9" s="35"/>
      <c r="M9" s="35">
        <v>13000</v>
      </c>
      <c r="N9" s="35"/>
      <c r="O9" s="35">
        <v>12000</v>
      </c>
      <c r="P9" s="36"/>
      <c r="R9" s="22">
        <v>963</v>
      </c>
      <c r="S9" s="23">
        <f t="shared" si="0"/>
        <v>43487</v>
      </c>
      <c r="T9" s="23">
        <v>43503</v>
      </c>
    </row>
    <row r="10" spans="1:20" ht="14.25" customHeight="1">
      <c r="A10" s="80" t="s">
        <v>26</v>
      </c>
      <c r="B10" s="81"/>
      <c r="C10" s="78">
        <v>10500</v>
      </c>
      <c r="D10" s="78"/>
      <c r="E10" s="78">
        <v>9500</v>
      </c>
      <c r="F10" s="78"/>
      <c r="G10" s="78">
        <v>8000</v>
      </c>
      <c r="H10" s="39"/>
      <c r="I10" s="80" t="s">
        <v>27</v>
      </c>
      <c r="J10" s="81"/>
      <c r="K10" s="78">
        <v>12300</v>
      </c>
      <c r="L10" s="78"/>
      <c r="M10" s="78">
        <v>11000</v>
      </c>
      <c r="N10" s="78"/>
      <c r="O10" s="78">
        <v>10000</v>
      </c>
      <c r="P10" s="79"/>
      <c r="R10" s="22">
        <v>964</v>
      </c>
      <c r="S10" s="23">
        <f t="shared" si="0"/>
        <v>43503</v>
      </c>
      <c r="T10" s="23">
        <v>43518</v>
      </c>
    </row>
    <row r="11" spans="1:20" ht="14.25" customHeight="1">
      <c r="A11" s="74" t="s">
        <v>28</v>
      </c>
      <c r="B11" s="75"/>
      <c r="C11" s="35">
        <v>13700</v>
      </c>
      <c r="D11" s="35"/>
      <c r="E11" s="35">
        <v>12900</v>
      </c>
      <c r="F11" s="35"/>
      <c r="G11" s="35">
        <v>11000</v>
      </c>
      <c r="H11" s="76"/>
      <c r="I11" s="70" t="s">
        <v>29</v>
      </c>
      <c r="J11" s="71"/>
      <c r="K11" s="72">
        <v>15500</v>
      </c>
      <c r="L11" s="72"/>
      <c r="M11" s="72">
        <v>15000</v>
      </c>
      <c r="N11" s="72"/>
      <c r="O11" s="72">
        <v>14700</v>
      </c>
      <c r="P11" s="73"/>
      <c r="R11" s="22">
        <v>965</v>
      </c>
      <c r="S11" s="23">
        <f t="shared" si="0"/>
        <v>43518</v>
      </c>
      <c r="T11" s="23">
        <v>43531</v>
      </c>
    </row>
    <row r="12" spans="1:20" ht="14.25" customHeight="1" thickBot="1">
      <c r="A12" s="80" t="s">
        <v>30</v>
      </c>
      <c r="B12" s="81"/>
      <c r="C12" s="78">
        <v>11700</v>
      </c>
      <c r="D12" s="78"/>
      <c r="E12" s="78">
        <v>10700</v>
      </c>
      <c r="F12" s="78"/>
      <c r="G12" s="78">
        <v>9000</v>
      </c>
      <c r="H12" s="39"/>
      <c r="I12" s="84" t="s">
        <v>31</v>
      </c>
      <c r="J12" s="85"/>
      <c r="K12" s="82">
        <v>15500</v>
      </c>
      <c r="L12" s="82"/>
      <c r="M12" s="82">
        <v>15000</v>
      </c>
      <c r="N12" s="82"/>
      <c r="O12" s="82">
        <v>13000</v>
      </c>
      <c r="P12" s="83"/>
      <c r="R12" s="22">
        <v>966</v>
      </c>
      <c r="S12" s="23">
        <f t="shared" si="0"/>
        <v>43531</v>
      </c>
      <c r="T12" s="23">
        <v>43546</v>
      </c>
    </row>
    <row r="13" spans="1:20" ht="14.25" customHeight="1" thickBot="1">
      <c r="A13" s="74" t="s">
        <v>32</v>
      </c>
      <c r="B13" s="75"/>
      <c r="C13" s="35">
        <v>14000</v>
      </c>
      <c r="D13" s="35"/>
      <c r="E13" s="35">
        <v>13000</v>
      </c>
      <c r="F13" s="35"/>
      <c r="G13" s="35">
        <v>10800</v>
      </c>
      <c r="H13" s="76"/>
      <c r="I13" s="63" t="s">
        <v>34</v>
      </c>
      <c r="J13" s="64"/>
      <c r="K13" s="64"/>
      <c r="L13" s="64"/>
      <c r="M13" s="64"/>
      <c r="N13" s="64"/>
      <c r="O13" s="64"/>
      <c r="P13" s="65"/>
      <c r="R13" s="22">
        <v>967</v>
      </c>
      <c r="S13" s="23">
        <f t="shared" si="0"/>
        <v>43546</v>
      </c>
      <c r="T13" s="23">
        <v>43564</v>
      </c>
    </row>
    <row r="14" spans="1:20" ht="14.25" customHeight="1">
      <c r="A14" s="80" t="s">
        <v>35</v>
      </c>
      <c r="B14" s="81"/>
      <c r="C14" s="78">
        <v>12000</v>
      </c>
      <c r="D14" s="78"/>
      <c r="E14" s="78">
        <v>11000</v>
      </c>
      <c r="F14" s="78"/>
      <c r="G14" s="78">
        <v>9500</v>
      </c>
      <c r="H14" s="39"/>
      <c r="I14" s="88" t="s">
        <v>36</v>
      </c>
      <c r="J14" s="89"/>
      <c r="K14" s="86">
        <v>13700</v>
      </c>
      <c r="L14" s="86"/>
      <c r="M14" s="86">
        <v>13300</v>
      </c>
      <c r="N14" s="86"/>
      <c r="O14" s="86">
        <v>8800</v>
      </c>
      <c r="P14" s="87"/>
      <c r="R14" s="22">
        <v>968</v>
      </c>
      <c r="S14" s="23">
        <f t="shared" si="0"/>
        <v>43564</v>
      </c>
      <c r="T14" s="23">
        <v>43577</v>
      </c>
    </row>
    <row r="15" spans="1:20" ht="14.25" customHeight="1">
      <c r="A15" s="74" t="s">
        <v>48</v>
      </c>
      <c r="B15" s="75"/>
      <c r="C15" s="35">
        <v>14000</v>
      </c>
      <c r="D15" s="35"/>
      <c r="E15" s="35">
        <v>13000</v>
      </c>
      <c r="F15" s="35"/>
      <c r="G15" s="35">
        <v>11000</v>
      </c>
      <c r="H15" s="76"/>
      <c r="I15" s="80" t="s">
        <v>37</v>
      </c>
      <c r="J15" s="81"/>
      <c r="K15" s="78">
        <v>11700</v>
      </c>
      <c r="L15" s="78"/>
      <c r="M15" s="78">
        <v>11300</v>
      </c>
      <c r="N15" s="78"/>
      <c r="O15" s="78">
        <v>8800</v>
      </c>
      <c r="P15" s="79"/>
      <c r="R15" s="22">
        <v>969</v>
      </c>
      <c r="S15" s="23">
        <f t="shared" si="0"/>
        <v>43577</v>
      </c>
      <c r="T15" s="23">
        <v>43593</v>
      </c>
    </row>
    <row r="16" spans="1:20" ht="14.25" customHeight="1">
      <c r="A16" s="94" t="s">
        <v>80</v>
      </c>
      <c r="B16" s="95"/>
      <c r="C16" s="96">
        <v>13100</v>
      </c>
      <c r="D16" s="96"/>
      <c r="E16" s="96">
        <v>12800</v>
      </c>
      <c r="F16" s="96"/>
      <c r="G16" s="96">
        <v>10500</v>
      </c>
      <c r="H16" s="97"/>
      <c r="I16" s="74" t="s">
        <v>38</v>
      </c>
      <c r="J16" s="75"/>
      <c r="K16" s="35">
        <v>16500</v>
      </c>
      <c r="L16" s="35"/>
      <c r="M16" s="35">
        <v>16300</v>
      </c>
      <c r="N16" s="35"/>
      <c r="O16" s="35">
        <v>16000</v>
      </c>
      <c r="P16" s="36"/>
      <c r="R16" s="22">
        <v>970</v>
      </c>
      <c r="S16" s="23">
        <f t="shared" si="0"/>
        <v>43593</v>
      </c>
      <c r="T16" s="23">
        <v>43607</v>
      </c>
    </row>
    <row r="17" spans="1:20" ht="14.25" customHeight="1">
      <c r="A17" s="94" t="s">
        <v>81</v>
      </c>
      <c r="B17" s="95"/>
      <c r="C17" s="96">
        <v>13000</v>
      </c>
      <c r="D17" s="96"/>
      <c r="E17" s="96">
        <v>12000</v>
      </c>
      <c r="F17" s="96"/>
      <c r="G17" s="96">
        <v>10000</v>
      </c>
      <c r="H17" s="97"/>
      <c r="I17" s="37" t="s">
        <v>40</v>
      </c>
      <c r="J17" s="38"/>
      <c r="K17" s="39">
        <v>14500</v>
      </c>
      <c r="L17" s="40"/>
      <c r="M17" s="39">
        <v>14300</v>
      </c>
      <c r="N17" s="40"/>
      <c r="O17" s="39">
        <v>14000</v>
      </c>
      <c r="P17" s="41"/>
      <c r="R17" s="22">
        <v>971</v>
      </c>
      <c r="S17" s="23">
        <f t="shared" si="0"/>
        <v>43607</v>
      </c>
      <c r="T17" s="23">
        <v>43622</v>
      </c>
    </row>
    <row r="18" spans="1:20" ht="14.25" customHeight="1" thickBot="1">
      <c r="A18" s="94" t="s">
        <v>82</v>
      </c>
      <c r="B18" s="95"/>
      <c r="C18" s="96">
        <v>11700</v>
      </c>
      <c r="D18" s="96"/>
      <c r="E18" s="96">
        <v>10800</v>
      </c>
      <c r="F18" s="96"/>
      <c r="G18" s="96">
        <v>10000</v>
      </c>
      <c r="H18" s="97"/>
      <c r="I18" s="74" t="s">
        <v>32</v>
      </c>
      <c r="J18" s="75"/>
      <c r="K18" s="35">
        <v>16600</v>
      </c>
      <c r="L18" s="35"/>
      <c r="M18" s="35">
        <v>16000</v>
      </c>
      <c r="N18" s="35"/>
      <c r="O18" s="35">
        <v>15800</v>
      </c>
      <c r="P18" s="36"/>
      <c r="R18" s="22">
        <v>972</v>
      </c>
      <c r="S18" s="23">
        <f t="shared" si="0"/>
        <v>43622</v>
      </c>
      <c r="T18" s="23">
        <v>43637</v>
      </c>
    </row>
    <row r="19" spans="1:20" ht="14.25" customHeight="1" thickBot="1">
      <c r="A19" s="42" t="s">
        <v>39</v>
      </c>
      <c r="B19" s="43"/>
      <c r="C19" s="43"/>
      <c r="D19" s="43"/>
      <c r="E19" s="43"/>
      <c r="F19" s="43"/>
      <c r="G19" s="43"/>
      <c r="H19" s="43"/>
      <c r="I19" s="90" t="s">
        <v>41</v>
      </c>
      <c r="J19" s="91"/>
      <c r="K19" s="92">
        <v>15500</v>
      </c>
      <c r="L19" s="92"/>
      <c r="M19" s="92">
        <v>15000</v>
      </c>
      <c r="N19" s="92"/>
      <c r="O19" s="92">
        <v>14500</v>
      </c>
      <c r="P19" s="93"/>
      <c r="R19" s="22">
        <v>973</v>
      </c>
      <c r="S19" s="23">
        <f t="shared" si="0"/>
        <v>43637</v>
      </c>
      <c r="T19" s="23">
        <v>43655</v>
      </c>
    </row>
    <row r="20" spans="1:20" ht="14.25" customHeight="1" thickBot="1">
      <c r="A20" s="103" t="s">
        <v>36</v>
      </c>
      <c r="B20" s="104"/>
      <c r="C20" s="105">
        <v>10500</v>
      </c>
      <c r="D20" s="105"/>
      <c r="E20" s="105">
        <v>10200</v>
      </c>
      <c r="F20" s="105"/>
      <c r="G20" s="105">
        <v>8200</v>
      </c>
      <c r="H20" s="106"/>
      <c r="I20" s="42" t="s">
        <v>44</v>
      </c>
      <c r="J20" s="43"/>
      <c r="K20" s="43"/>
      <c r="L20" s="43"/>
      <c r="M20" s="43"/>
      <c r="N20" s="43"/>
      <c r="O20" s="43"/>
      <c r="P20" s="44"/>
      <c r="R20" s="22">
        <v>974</v>
      </c>
      <c r="S20" s="23">
        <f t="shared" si="0"/>
        <v>43655</v>
      </c>
      <c r="T20" s="23">
        <v>43668</v>
      </c>
    </row>
    <row r="21" spans="1:20" ht="14.25" customHeight="1">
      <c r="A21" s="70" t="s">
        <v>37</v>
      </c>
      <c r="B21" s="71"/>
      <c r="C21" s="72">
        <v>9300</v>
      </c>
      <c r="D21" s="72"/>
      <c r="E21" s="72">
        <v>9000</v>
      </c>
      <c r="F21" s="72"/>
      <c r="G21" s="72">
        <v>8200</v>
      </c>
      <c r="H21" s="47"/>
      <c r="I21" s="98" t="s">
        <v>46</v>
      </c>
      <c r="J21" s="99"/>
      <c r="K21" s="100" t="s">
        <v>23</v>
      </c>
      <c r="L21" s="101"/>
      <c r="M21" s="100" t="s">
        <v>23</v>
      </c>
      <c r="N21" s="101"/>
      <c r="O21" s="100">
        <v>13000</v>
      </c>
      <c r="P21" s="102"/>
      <c r="R21" s="22">
        <v>975</v>
      </c>
      <c r="S21" s="23">
        <f t="shared" si="0"/>
        <v>43668</v>
      </c>
      <c r="T21" s="23">
        <v>43684</v>
      </c>
    </row>
    <row r="22" spans="1:20" ht="14.25" customHeight="1">
      <c r="A22" s="74" t="s">
        <v>42</v>
      </c>
      <c r="B22" s="75"/>
      <c r="C22" s="35">
        <v>12800</v>
      </c>
      <c r="D22" s="35"/>
      <c r="E22" s="35">
        <v>12500</v>
      </c>
      <c r="F22" s="35"/>
      <c r="G22" s="35">
        <v>10000</v>
      </c>
      <c r="H22" s="76"/>
      <c r="I22" s="45" t="s">
        <v>29</v>
      </c>
      <c r="J22" s="46"/>
      <c r="K22" s="47">
        <v>24000</v>
      </c>
      <c r="L22" s="48"/>
      <c r="M22" s="47">
        <v>20000</v>
      </c>
      <c r="N22" s="48"/>
      <c r="O22" s="47">
        <v>15000</v>
      </c>
      <c r="P22" s="49"/>
      <c r="R22" s="22">
        <v>976</v>
      </c>
      <c r="S22" s="23">
        <f t="shared" si="0"/>
        <v>43684</v>
      </c>
      <c r="T22" s="23">
        <v>43699</v>
      </c>
    </row>
    <row r="23" spans="1:20" ht="14.25" customHeight="1">
      <c r="A23" s="80" t="s">
        <v>43</v>
      </c>
      <c r="B23" s="81"/>
      <c r="C23" s="78">
        <v>11500</v>
      </c>
      <c r="D23" s="78"/>
      <c r="E23" s="78">
        <v>10900</v>
      </c>
      <c r="F23" s="78"/>
      <c r="G23" s="78">
        <v>8500</v>
      </c>
      <c r="H23" s="39"/>
      <c r="I23" s="45" t="s">
        <v>49</v>
      </c>
      <c r="J23" s="46"/>
      <c r="K23" s="47">
        <v>24000</v>
      </c>
      <c r="L23" s="48"/>
      <c r="M23" s="47">
        <v>20000</v>
      </c>
      <c r="N23" s="48"/>
      <c r="O23" s="47">
        <v>19000</v>
      </c>
      <c r="P23" s="49"/>
      <c r="R23" s="22">
        <v>977</v>
      </c>
      <c r="S23" s="23">
        <f t="shared" si="0"/>
        <v>43699</v>
      </c>
      <c r="T23" s="23">
        <v>43714</v>
      </c>
    </row>
    <row r="24" spans="1:20" ht="14.25" customHeight="1" thickBot="1">
      <c r="A24" s="74" t="s">
        <v>45</v>
      </c>
      <c r="B24" s="75"/>
      <c r="C24" s="35" t="s">
        <v>127</v>
      </c>
      <c r="D24" s="35"/>
      <c r="E24" s="35">
        <v>14000</v>
      </c>
      <c r="F24" s="35"/>
      <c r="G24" s="35">
        <v>11000</v>
      </c>
      <c r="H24" s="76"/>
      <c r="I24" s="110" t="s">
        <v>51</v>
      </c>
      <c r="J24" s="111"/>
      <c r="K24" s="107" t="s">
        <v>23</v>
      </c>
      <c r="L24" s="108"/>
      <c r="M24" s="107" t="s">
        <v>23</v>
      </c>
      <c r="N24" s="108"/>
      <c r="O24" s="107" t="s">
        <v>23</v>
      </c>
      <c r="P24" s="109"/>
      <c r="R24" s="22">
        <v>978</v>
      </c>
      <c r="S24" s="23">
        <f t="shared" si="0"/>
        <v>43714</v>
      </c>
      <c r="T24" s="23">
        <v>43728</v>
      </c>
    </row>
    <row r="25" spans="1:20" ht="14.25" customHeight="1" thickBot="1">
      <c r="A25" s="80" t="s">
        <v>47</v>
      </c>
      <c r="B25" s="81"/>
      <c r="C25" s="78" t="s">
        <v>127</v>
      </c>
      <c r="D25" s="78"/>
      <c r="E25" s="78">
        <v>12000</v>
      </c>
      <c r="F25" s="78"/>
      <c r="G25" s="78">
        <v>10000</v>
      </c>
      <c r="H25" s="39"/>
      <c r="I25" s="42" t="s">
        <v>53</v>
      </c>
      <c r="J25" s="43"/>
      <c r="K25" s="43"/>
      <c r="L25" s="43"/>
      <c r="M25" s="43"/>
      <c r="N25" s="43"/>
      <c r="O25" s="43"/>
      <c r="P25" s="44"/>
      <c r="R25" s="22">
        <v>979</v>
      </c>
      <c r="S25" s="23">
        <f t="shared" si="0"/>
        <v>43728</v>
      </c>
      <c r="T25" s="24">
        <v>43745</v>
      </c>
    </row>
    <row r="26" spans="1:20" ht="14.25" customHeight="1">
      <c r="A26" s="74" t="s">
        <v>48</v>
      </c>
      <c r="B26" s="75"/>
      <c r="C26" s="35" t="s">
        <v>127</v>
      </c>
      <c r="D26" s="35"/>
      <c r="E26" s="35">
        <v>14000</v>
      </c>
      <c r="F26" s="35"/>
      <c r="G26" s="35">
        <v>12000</v>
      </c>
      <c r="H26" s="76"/>
      <c r="I26" s="114" t="s">
        <v>16</v>
      </c>
      <c r="J26" s="112"/>
      <c r="K26" s="68" t="s">
        <v>17</v>
      </c>
      <c r="L26" s="112"/>
      <c r="M26" s="68" t="s">
        <v>20</v>
      </c>
      <c r="N26" s="112"/>
      <c r="O26" s="68" t="s">
        <v>19</v>
      </c>
      <c r="P26" s="113"/>
      <c r="R26" s="22">
        <v>980</v>
      </c>
      <c r="S26" s="23">
        <f t="shared" si="0"/>
        <v>43745</v>
      </c>
      <c r="T26" s="24">
        <v>43761</v>
      </c>
    </row>
    <row r="27" spans="1:20" ht="14.25" customHeight="1">
      <c r="A27" s="80" t="s">
        <v>50</v>
      </c>
      <c r="B27" s="81"/>
      <c r="C27" s="78">
        <v>13000</v>
      </c>
      <c r="D27" s="78"/>
      <c r="E27" s="78">
        <v>12000</v>
      </c>
      <c r="F27" s="78"/>
      <c r="G27" s="78">
        <v>11000</v>
      </c>
      <c r="H27" s="39"/>
      <c r="I27" s="45" t="s">
        <v>56</v>
      </c>
      <c r="J27" s="46"/>
      <c r="K27" s="47" t="s">
        <v>23</v>
      </c>
      <c r="L27" s="48"/>
      <c r="M27" s="47" t="s">
        <v>23</v>
      </c>
      <c r="N27" s="48"/>
      <c r="O27" s="47" t="s">
        <v>23</v>
      </c>
      <c r="P27" s="49"/>
      <c r="R27" s="22">
        <v>981</v>
      </c>
      <c r="S27" s="23">
        <f t="shared" si="0"/>
        <v>43761</v>
      </c>
      <c r="T27" s="24">
        <v>43776</v>
      </c>
    </row>
    <row r="28" spans="1:20" ht="14.25" customHeight="1">
      <c r="A28" s="70" t="s">
        <v>52</v>
      </c>
      <c r="B28" s="71"/>
      <c r="C28" s="72">
        <v>15000</v>
      </c>
      <c r="D28" s="72"/>
      <c r="E28" s="72">
        <v>13800</v>
      </c>
      <c r="F28" s="72"/>
      <c r="G28" s="72">
        <v>11000</v>
      </c>
      <c r="H28" s="47"/>
      <c r="I28" s="45" t="s">
        <v>58</v>
      </c>
      <c r="J28" s="46"/>
      <c r="K28" s="47" t="s">
        <v>23</v>
      </c>
      <c r="L28" s="48"/>
      <c r="M28" s="47" t="s">
        <v>23</v>
      </c>
      <c r="N28" s="48"/>
      <c r="O28" s="47" t="s">
        <v>23</v>
      </c>
      <c r="P28" s="49"/>
      <c r="R28" s="22">
        <v>982</v>
      </c>
      <c r="S28" s="23">
        <f t="shared" si="0"/>
        <v>43776</v>
      </c>
      <c r="T28" s="24">
        <v>43791</v>
      </c>
    </row>
    <row r="29" spans="1:20" ht="14.25" customHeight="1" thickBot="1">
      <c r="A29" s="103" t="s">
        <v>54</v>
      </c>
      <c r="B29" s="104"/>
      <c r="C29" s="105">
        <v>14000</v>
      </c>
      <c r="D29" s="105"/>
      <c r="E29" s="105">
        <v>12500</v>
      </c>
      <c r="F29" s="105"/>
      <c r="G29" s="105">
        <v>7500</v>
      </c>
      <c r="H29" s="106"/>
      <c r="I29" s="45" t="s">
        <v>59</v>
      </c>
      <c r="J29" s="46"/>
      <c r="K29" s="47" t="s">
        <v>23</v>
      </c>
      <c r="L29" s="48"/>
      <c r="M29" s="47" t="s">
        <v>23</v>
      </c>
      <c r="N29" s="48"/>
      <c r="O29" s="47" t="s">
        <v>23</v>
      </c>
      <c r="P29" s="49"/>
      <c r="R29" s="22">
        <v>983</v>
      </c>
      <c r="S29" s="23">
        <f t="shared" si="0"/>
        <v>43791</v>
      </c>
      <c r="T29" s="24">
        <v>43805</v>
      </c>
    </row>
    <row r="30" spans="1:20" ht="14.25" customHeight="1" thickBot="1">
      <c r="A30" s="42" t="s">
        <v>55</v>
      </c>
      <c r="B30" s="43"/>
      <c r="C30" s="43"/>
      <c r="D30" s="43"/>
      <c r="E30" s="43"/>
      <c r="F30" s="43"/>
      <c r="G30" s="43"/>
      <c r="H30" s="43"/>
      <c r="I30" s="45" t="s">
        <v>60</v>
      </c>
      <c r="J30" s="46"/>
      <c r="K30" s="47" t="s">
        <v>23</v>
      </c>
      <c r="L30" s="48"/>
      <c r="M30" s="47" t="s">
        <v>23</v>
      </c>
      <c r="N30" s="48"/>
      <c r="O30" s="47" t="s">
        <v>23</v>
      </c>
      <c r="P30" s="49"/>
      <c r="R30" s="22">
        <v>984</v>
      </c>
      <c r="S30" s="23">
        <f t="shared" si="0"/>
        <v>43805</v>
      </c>
      <c r="T30" s="24">
        <v>43819</v>
      </c>
    </row>
    <row r="31" spans="1:20" ht="14.25" customHeight="1" thickBot="1">
      <c r="A31" s="115" t="s">
        <v>57</v>
      </c>
      <c r="B31" s="116"/>
      <c r="C31" s="117">
        <v>19000</v>
      </c>
      <c r="D31" s="117"/>
      <c r="E31" s="117">
        <v>16000</v>
      </c>
      <c r="F31" s="117"/>
      <c r="G31" s="117">
        <v>14000</v>
      </c>
      <c r="H31" s="118"/>
      <c r="I31" s="110" t="s">
        <v>51</v>
      </c>
      <c r="J31" s="111"/>
      <c r="K31" s="107" t="s">
        <v>23</v>
      </c>
      <c r="L31" s="108"/>
      <c r="M31" s="107" t="s">
        <v>23</v>
      </c>
      <c r="N31" s="108"/>
      <c r="O31" s="107" t="s">
        <v>23</v>
      </c>
      <c r="P31" s="109"/>
      <c r="R31" s="22">
        <v>985</v>
      </c>
      <c r="S31" s="23">
        <f t="shared" si="0"/>
        <v>43819</v>
      </c>
      <c r="T31" s="24">
        <v>43839</v>
      </c>
    </row>
    <row r="32" spans="1:20" ht="14.25" customHeight="1" thickBot="1">
      <c r="A32" s="74" t="s">
        <v>45</v>
      </c>
      <c r="B32" s="75"/>
      <c r="C32" s="35">
        <v>21000</v>
      </c>
      <c r="D32" s="35"/>
      <c r="E32" s="35">
        <v>19000</v>
      </c>
      <c r="F32" s="35"/>
      <c r="G32" s="35">
        <v>14000</v>
      </c>
      <c r="H32" s="76"/>
      <c r="I32" s="42" t="s">
        <v>63</v>
      </c>
      <c r="J32" s="43"/>
      <c r="K32" s="43"/>
      <c r="L32" s="43"/>
      <c r="M32" s="43"/>
      <c r="N32" s="43"/>
      <c r="O32" s="43"/>
      <c r="P32" s="44"/>
      <c r="R32" s="22">
        <v>986</v>
      </c>
      <c r="S32" s="23">
        <f t="shared" si="0"/>
        <v>43839</v>
      </c>
      <c r="T32" s="22" t="s">
        <v>61</v>
      </c>
    </row>
    <row r="33" spans="1:19" ht="14.25" customHeight="1">
      <c r="A33" s="80" t="s">
        <v>47</v>
      </c>
      <c r="B33" s="81"/>
      <c r="C33" s="78">
        <v>17000</v>
      </c>
      <c r="D33" s="78"/>
      <c r="E33" s="78">
        <v>16000</v>
      </c>
      <c r="F33" s="78"/>
      <c r="G33" s="78" t="s">
        <v>23</v>
      </c>
      <c r="H33" s="39"/>
      <c r="I33" s="98" t="s">
        <v>56</v>
      </c>
      <c r="J33" s="99"/>
      <c r="K33" s="119" t="s">
        <v>23</v>
      </c>
      <c r="L33" s="120"/>
      <c r="M33" s="119" t="s">
        <v>23</v>
      </c>
      <c r="N33" s="120"/>
      <c r="O33" s="119" t="s">
        <v>23</v>
      </c>
      <c r="P33" s="121"/>
    </row>
    <row r="34" spans="1:19" ht="14.25" customHeight="1" thickBot="1">
      <c r="A34" s="103" t="s">
        <v>60</v>
      </c>
      <c r="B34" s="104"/>
      <c r="C34" s="105">
        <v>15000</v>
      </c>
      <c r="D34" s="105"/>
      <c r="E34" s="105">
        <v>13500</v>
      </c>
      <c r="F34" s="105"/>
      <c r="G34" s="105">
        <v>10000</v>
      </c>
      <c r="H34" s="106"/>
      <c r="I34" s="45" t="s">
        <v>58</v>
      </c>
      <c r="J34" s="46"/>
      <c r="K34" s="122" t="s">
        <v>23</v>
      </c>
      <c r="L34" s="123"/>
      <c r="M34" s="122" t="s">
        <v>23</v>
      </c>
      <c r="N34" s="123"/>
      <c r="O34" s="122" t="s">
        <v>23</v>
      </c>
      <c r="P34" s="124"/>
    </row>
    <row r="35" spans="1:19" ht="14.25" customHeight="1" thickBot="1">
      <c r="A35" s="63" t="s">
        <v>62</v>
      </c>
      <c r="B35" s="64"/>
      <c r="C35" s="64"/>
      <c r="D35" s="64"/>
      <c r="E35" s="129" t="s">
        <v>17</v>
      </c>
      <c r="F35" s="129"/>
      <c r="G35" s="129" t="s">
        <v>19</v>
      </c>
      <c r="H35" s="130"/>
      <c r="I35" s="70" t="s">
        <v>59</v>
      </c>
      <c r="J35" s="71"/>
      <c r="K35" s="125" t="s">
        <v>67</v>
      </c>
      <c r="L35" s="125"/>
      <c r="M35" s="72">
        <v>9500</v>
      </c>
      <c r="N35" s="72"/>
      <c r="O35" s="125" t="s">
        <v>23</v>
      </c>
      <c r="P35" s="126"/>
      <c r="S35" s="15"/>
    </row>
    <row r="36" spans="1:19" ht="14.25" customHeight="1">
      <c r="A36" s="74" t="s">
        <v>64</v>
      </c>
      <c r="B36" s="75"/>
      <c r="C36" s="75"/>
      <c r="D36" s="75"/>
      <c r="E36" s="127">
        <v>320</v>
      </c>
      <c r="F36" s="127"/>
      <c r="G36" s="127">
        <v>230</v>
      </c>
      <c r="H36" s="128"/>
      <c r="I36" s="70" t="s">
        <v>60</v>
      </c>
      <c r="J36" s="71"/>
      <c r="K36" s="72">
        <v>12000</v>
      </c>
      <c r="L36" s="72"/>
      <c r="M36" s="72">
        <v>9000</v>
      </c>
      <c r="N36" s="72"/>
      <c r="O36" s="125" t="s">
        <v>23</v>
      </c>
      <c r="P36" s="126"/>
    </row>
    <row r="37" spans="1:19" ht="14.25" customHeight="1" thickBot="1">
      <c r="A37" s="94" t="s">
        <v>65</v>
      </c>
      <c r="B37" s="95"/>
      <c r="C37" s="95"/>
      <c r="D37" s="95"/>
      <c r="E37" s="140" t="s">
        <v>33</v>
      </c>
      <c r="F37" s="140"/>
      <c r="G37" s="140">
        <v>90</v>
      </c>
      <c r="H37" s="141"/>
      <c r="I37" s="84" t="s">
        <v>51</v>
      </c>
      <c r="J37" s="85"/>
      <c r="K37" s="170" t="s">
        <v>23</v>
      </c>
      <c r="L37" s="170"/>
      <c r="M37" s="170" t="s">
        <v>23</v>
      </c>
      <c r="N37" s="170"/>
      <c r="O37" s="170" t="s">
        <v>23</v>
      </c>
      <c r="P37" s="171"/>
    </row>
    <row r="38" spans="1:19" ht="14.25" customHeight="1" thickBot="1">
      <c r="A38" s="63" t="s">
        <v>66</v>
      </c>
      <c r="B38" s="64"/>
      <c r="C38" s="64"/>
      <c r="D38" s="64"/>
      <c r="E38" s="129" t="s">
        <v>17</v>
      </c>
      <c r="F38" s="129"/>
      <c r="G38" s="129" t="s">
        <v>19</v>
      </c>
      <c r="H38" s="130"/>
      <c r="I38" s="131"/>
      <c r="J38" s="132"/>
      <c r="K38" s="132"/>
      <c r="L38" s="132"/>
      <c r="M38" s="132"/>
      <c r="N38" s="132"/>
      <c r="O38" s="132"/>
      <c r="P38" s="133"/>
    </row>
    <row r="39" spans="1:19" ht="14.25" customHeight="1">
      <c r="A39" s="74" t="s">
        <v>64</v>
      </c>
      <c r="B39" s="75"/>
      <c r="C39" s="75"/>
      <c r="D39" s="75"/>
      <c r="E39" s="127">
        <v>360</v>
      </c>
      <c r="F39" s="127"/>
      <c r="G39" s="127">
        <v>200</v>
      </c>
      <c r="H39" s="128"/>
      <c r="I39" s="134"/>
      <c r="J39" s="135"/>
      <c r="K39" s="135"/>
      <c r="L39" s="135"/>
      <c r="M39" s="135"/>
      <c r="N39" s="135"/>
      <c r="O39" s="135"/>
      <c r="P39" s="136"/>
    </row>
    <row r="40" spans="1:19" ht="14.25" customHeight="1" thickBot="1">
      <c r="A40" s="90" t="s">
        <v>65</v>
      </c>
      <c r="B40" s="91"/>
      <c r="C40" s="91"/>
      <c r="D40" s="91"/>
      <c r="E40" s="187">
        <v>140</v>
      </c>
      <c r="F40" s="187"/>
      <c r="G40" s="187">
        <v>90</v>
      </c>
      <c r="H40" s="188"/>
      <c r="I40" s="137"/>
      <c r="J40" s="138"/>
      <c r="K40" s="138"/>
      <c r="L40" s="138"/>
      <c r="M40" s="138"/>
      <c r="N40" s="138"/>
      <c r="O40" s="138"/>
      <c r="P40" s="139"/>
    </row>
    <row r="41" spans="1:19" ht="14.25" customHeight="1">
      <c r="A41" s="201" t="s">
        <v>126</v>
      </c>
      <c r="B41" s="202"/>
      <c r="C41" s="202"/>
      <c r="D41" s="202"/>
      <c r="E41" s="202"/>
      <c r="F41" s="202"/>
      <c r="G41" s="202"/>
      <c r="H41" s="202"/>
      <c r="I41" s="176" t="s">
        <v>70</v>
      </c>
      <c r="J41" s="176"/>
      <c r="K41" s="176"/>
      <c r="L41" s="195">
        <f>VLOOKUP(E1,R4:T32,3)</f>
        <v>43728</v>
      </c>
      <c r="M41" s="195"/>
      <c r="N41" s="195"/>
      <c r="O41" s="180" t="s">
        <v>71</v>
      </c>
      <c r="P41" s="181"/>
    </row>
    <row r="42" spans="1:19" ht="14.25" customHeight="1" thickBot="1">
      <c r="A42" s="203"/>
      <c r="B42" s="204"/>
      <c r="C42" s="204"/>
      <c r="D42" s="204"/>
      <c r="E42" s="204"/>
      <c r="F42" s="204"/>
      <c r="G42" s="204"/>
      <c r="H42" s="204"/>
      <c r="I42" s="177"/>
      <c r="J42" s="177"/>
      <c r="K42" s="177"/>
      <c r="L42" s="196"/>
      <c r="M42" s="196"/>
      <c r="N42" s="196"/>
      <c r="O42" s="182"/>
      <c r="P42" s="183"/>
    </row>
    <row r="43" spans="1:19" ht="14.25" customHeight="1">
      <c r="A43" s="184" t="s">
        <v>129</v>
      </c>
      <c r="B43" s="185"/>
      <c r="C43" s="185"/>
      <c r="D43" s="185"/>
      <c r="E43" s="185"/>
      <c r="F43" s="185"/>
      <c r="G43" s="185"/>
      <c r="H43" s="185"/>
      <c r="I43" s="185"/>
      <c r="J43" s="185"/>
      <c r="K43" s="185"/>
      <c r="L43" s="185"/>
      <c r="M43" s="185"/>
      <c r="N43" s="185"/>
      <c r="O43" s="185"/>
      <c r="P43" s="186"/>
    </row>
    <row r="44" spans="1:19" ht="14.25" customHeight="1">
      <c r="A44" s="148"/>
      <c r="B44" s="154"/>
      <c r="C44" s="154"/>
      <c r="D44" s="154"/>
      <c r="E44" s="154"/>
      <c r="F44" s="154"/>
      <c r="G44" s="154"/>
      <c r="H44" s="154"/>
      <c r="I44" s="154"/>
      <c r="J44" s="154"/>
      <c r="K44" s="154"/>
      <c r="L44" s="154"/>
      <c r="M44" s="154"/>
      <c r="N44" s="154"/>
      <c r="O44" s="154"/>
      <c r="P44" s="150"/>
    </row>
    <row r="45" spans="1:19" ht="14.25" customHeight="1">
      <c r="A45" s="151"/>
      <c r="B45" s="152"/>
      <c r="C45" s="152"/>
      <c r="D45" s="152"/>
      <c r="E45" s="152"/>
      <c r="F45" s="152"/>
      <c r="G45" s="152"/>
      <c r="H45" s="152"/>
      <c r="I45" s="152"/>
      <c r="J45" s="152"/>
      <c r="K45" s="152"/>
      <c r="L45" s="152"/>
      <c r="M45" s="152"/>
      <c r="N45" s="152"/>
      <c r="O45" s="152"/>
      <c r="P45" s="153"/>
    </row>
    <row r="46" spans="1:19" ht="14.25" customHeight="1">
      <c r="A46" s="145" t="s">
        <v>128</v>
      </c>
      <c r="B46" s="146"/>
      <c r="C46" s="146"/>
      <c r="D46" s="146"/>
      <c r="E46" s="146"/>
      <c r="F46" s="146"/>
      <c r="G46" s="146"/>
      <c r="H46" s="146"/>
      <c r="I46" s="146"/>
      <c r="J46" s="146"/>
      <c r="K46" s="146"/>
      <c r="L46" s="146"/>
      <c r="M46" s="146"/>
      <c r="N46" s="146"/>
      <c r="O46" s="146"/>
      <c r="P46" s="147"/>
    </row>
    <row r="47" spans="1:19" ht="14.25" customHeight="1">
      <c r="A47" s="148"/>
      <c r="B47" s="149"/>
      <c r="C47" s="149"/>
      <c r="D47" s="149"/>
      <c r="E47" s="149"/>
      <c r="F47" s="149"/>
      <c r="G47" s="149"/>
      <c r="H47" s="149"/>
      <c r="I47" s="149"/>
      <c r="J47" s="149"/>
      <c r="K47" s="149"/>
      <c r="L47" s="149"/>
      <c r="M47" s="149"/>
      <c r="N47" s="149"/>
      <c r="O47" s="149"/>
      <c r="P47" s="150"/>
    </row>
    <row r="48" spans="1:19" ht="14.25" customHeight="1">
      <c r="A48" s="148"/>
      <c r="B48" s="149"/>
      <c r="C48" s="149"/>
      <c r="D48" s="149"/>
      <c r="E48" s="149"/>
      <c r="F48" s="149"/>
      <c r="G48" s="149"/>
      <c r="H48" s="149"/>
      <c r="I48" s="149"/>
      <c r="J48" s="149"/>
      <c r="K48" s="149"/>
      <c r="L48" s="149"/>
      <c r="M48" s="149"/>
      <c r="N48" s="149"/>
      <c r="O48" s="149"/>
      <c r="P48" s="150"/>
    </row>
    <row r="49" spans="1:16" ht="14.25" customHeight="1">
      <c r="A49" s="151"/>
      <c r="B49" s="152"/>
      <c r="C49" s="152"/>
      <c r="D49" s="152"/>
      <c r="E49" s="152"/>
      <c r="F49" s="152"/>
      <c r="G49" s="152"/>
      <c r="H49" s="152"/>
      <c r="I49" s="152"/>
      <c r="J49" s="152"/>
      <c r="K49" s="152"/>
      <c r="L49" s="152"/>
      <c r="M49" s="152"/>
      <c r="N49" s="152"/>
      <c r="O49" s="152"/>
      <c r="P49" s="153"/>
    </row>
    <row r="50" spans="1:16" ht="14.25" customHeight="1">
      <c r="A50" s="148" t="s">
        <v>131</v>
      </c>
      <c r="B50" s="154"/>
      <c r="C50" s="154"/>
      <c r="D50" s="154"/>
      <c r="E50" s="154"/>
      <c r="F50" s="154"/>
      <c r="G50" s="154"/>
      <c r="H50" s="154"/>
      <c r="I50" s="154"/>
      <c r="J50" s="154"/>
      <c r="K50" s="154"/>
      <c r="L50" s="154"/>
      <c r="M50" s="154"/>
      <c r="N50" s="154"/>
      <c r="O50" s="154"/>
      <c r="P50" s="150"/>
    </row>
    <row r="51" spans="1:16" ht="14.25" customHeight="1">
      <c r="A51" s="148"/>
      <c r="B51" s="154"/>
      <c r="C51" s="154"/>
      <c r="D51" s="154"/>
      <c r="E51" s="154"/>
      <c r="F51" s="154"/>
      <c r="G51" s="154"/>
      <c r="H51" s="154"/>
      <c r="I51" s="154"/>
      <c r="J51" s="154"/>
      <c r="K51" s="154"/>
      <c r="L51" s="154"/>
      <c r="M51" s="154"/>
      <c r="N51" s="154"/>
      <c r="O51" s="154"/>
      <c r="P51" s="150"/>
    </row>
    <row r="52" spans="1:16" ht="14.25" customHeight="1">
      <c r="A52" s="158" t="s">
        <v>78</v>
      </c>
      <c r="B52" s="159"/>
      <c r="C52" s="159"/>
      <c r="D52" s="159"/>
      <c r="E52" s="159"/>
      <c r="F52" s="159"/>
      <c r="G52" s="159"/>
      <c r="H52" s="159"/>
      <c r="I52" s="159"/>
      <c r="J52" s="159"/>
      <c r="K52" s="159"/>
      <c r="L52" s="159"/>
      <c r="M52" s="159"/>
      <c r="N52" s="159"/>
      <c r="O52" s="159"/>
      <c r="P52" s="160"/>
    </row>
    <row r="53" spans="1:16" ht="14.25" customHeight="1">
      <c r="A53" s="158"/>
      <c r="B53" s="159"/>
      <c r="C53" s="159"/>
      <c r="D53" s="159"/>
      <c r="E53" s="159"/>
      <c r="F53" s="159"/>
      <c r="G53" s="159"/>
      <c r="H53" s="159"/>
      <c r="I53" s="159"/>
      <c r="J53" s="159"/>
      <c r="K53" s="159"/>
      <c r="L53" s="159"/>
      <c r="M53" s="159"/>
      <c r="N53" s="159"/>
      <c r="O53" s="159"/>
      <c r="P53" s="160"/>
    </row>
    <row r="54" spans="1:16" ht="14.25" customHeight="1">
      <c r="A54" s="161"/>
      <c r="B54" s="162"/>
      <c r="C54" s="162"/>
      <c r="D54" s="162"/>
      <c r="E54" s="162"/>
      <c r="F54" s="162"/>
      <c r="G54" s="162"/>
      <c r="H54" s="162"/>
      <c r="I54" s="162"/>
      <c r="J54" s="162"/>
      <c r="K54" s="162"/>
      <c r="L54" s="162"/>
      <c r="M54" s="162"/>
      <c r="N54" s="162"/>
      <c r="O54" s="162"/>
      <c r="P54" s="163"/>
    </row>
    <row r="55" spans="1:16" ht="14.25" customHeight="1">
      <c r="A55" s="164" t="s">
        <v>75</v>
      </c>
      <c r="B55" s="165"/>
      <c r="C55" s="165"/>
      <c r="D55" s="165"/>
      <c r="E55" s="165"/>
      <c r="F55" s="165"/>
      <c r="G55" s="165"/>
      <c r="H55" s="165"/>
      <c r="I55" s="165"/>
      <c r="J55" s="165"/>
      <c r="K55" s="165"/>
      <c r="L55" s="165"/>
      <c r="M55" s="165"/>
      <c r="N55" s="165"/>
      <c r="O55" s="165"/>
      <c r="P55" s="166"/>
    </row>
    <row r="56" spans="1:16" ht="14.25" customHeight="1">
      <c r="A56" s="167"/>
      <c r="B56" s="168"/>
      <c r="C56" s="168"/>
      <c r="D56" s="168"/>
      <c r="E56" s="168"/>
      <c r="F56" s="168"/>
      <c r="G56" s="168"/>
      <c r="H56" s="168"/>
      <c r="I56" s="168"/>
      <c r="J56" s="168"/>
      <c r="K56" s="168"/>
      <c r="L56" s="168"/>
      <c r="M56" s="168"/>
      <c r="N56" s="168"/>
      <c r="O56" s="168"/>
      <c r="P56" s="169"/>
    </row>
    <row r="57" spans="1:16" ht="14.25" customHeight="1">
      <c r="A57" s="17" t="s">
        <v>76</v>
      </c>
      <c r="B57" s="6"/>
      <c r="C57" s="6"/>
      <c r="D57" s="6"/>
      <c r="E57" s="6"/>
      <c r="F57" s="6"/>
      <c r="G57" s="6"/>
      <c r="H57" s="6"/>
      <c r="I57" s="6"/>
      <c r="J57" s="6"/>
      <c r="K57" s="6"/>
      <c r="L57" s="6"/>
      <c r="M57" s="6"/>
      <c r="N57" s="6"/>
      <c r="O57" s="6"/>
      <c r="P57" s="18"/>
    </row>
    <row r="58" spans="1:16" ht="14.25" customHeight="1" thickBot="1">
      <c r="A58" s="142" t="s">
        <v>79</v>
      </c>
      <c r="B58" s="143"/>
      <c r="C58" s="143"/>
      <c r="D58" s="143"/>
      <c r="E58" s="143"/>
      <c r="F58" s="143"/>
      <c r="G58" s="143"/>
      <c r="H58" s="143"/>
      <c r="I58" s="143"/>
      <c r="J58" s="143"/>
      <c r="K58" s="143"/>
      <c r="L58" s="143"/>
      <c r="M58" s="143"/>
      <c r="N58" s="143"/>
      <c r="O58" s="143"/>
      <c r="P58" s="144"/>
    </row>
    <row r="59" spans="1:16" ht="19.5" thickBot="1">
      <c r="A59" s="19"/>
      <c r="B59" s="20"/>
      <c r="C59" s="20"/>
      <c r="D59" s="20"/>
      <c r="E59" s="20"/>
      <c r="F59" s="20"/>
      <c r="G59" s="20"/>
      <c r="H59" s="20"/>
      <c r="I59" s="20"/>
      <c r="J59" s="20"/>
      <c r="K59" s="20"/>
      <c r="L59" s="20"/>
      <c r="M59" s="20"/>
      <c r="N59" s="20"/>
      <c r="O59" s="20"/>
      <c r="P59" s="21"/>
    </row>
  </sheetData>
  <mergeCells count="270">
    <mergeCell ref="A46:P49"/>
    <mergeCell ref="A50:P51"/>
    <mergeCell ref="A52:P53"/>
    <mergeCell ref="A54:P54"/>
    <mergeCell ref="A55:P56"/>
    <mergeCell ref="A58:P58"/>
    <mergeCell ref="G40:H40"/>
    <mergeCell ref="A41:H42"/>
    <mergeCell ref="I41:K42"/>
    <mergeCell ref="L41:N42"/>
    <mergeCell ref="O41:P42"/>
    <mergeCell ref="A43:P45"/>
    <mergeCell ref="O37:P37"/>
    <mergeCell ref="A38:D38"/>
    <mergeCell ref="E38:F38"/>
    <mergeCell ref="G38:H38"/>
    <mergeCell ref="I38:P40"/>
    <mergeCell ref="A39:D39"/>
    <mergeCell ref="E39:F39"/>
    <mergeCell ref="G39:H39"/>
    <mergeCell ref="A40:D40"/>
    <mergeCell ref="E40:F40"/>
    <mergeCell ref="A37:D37"/>
    <mergeCell ref="E37:F37"/>
    <mergeCell ref="G37:H37"/>
    <mergeCell ref="I37:J37"/>
    <mergeCell ref="K37:L37"/>
    <mergeCell ref="M37:N37"/>
    <mergeCell ref="O35:P35"/>
    <mergeCell ref="A36:D36"/>
    <mergeCell ref="E36:F36"/>
    <mergeCell ref="G36:H36"/>
    <mergeCell ref="I36:J36"/>
    <mergeCell ref="K36:L36"/>
    <mergeCell ref="M36:N36"/>
    <mergeCell ref="O36:P36"/>
    <mergeCell ref="A35:D35"/>
    <mergeCell ref="E35:F35"/>
    <mergeCell ref="G35:H35"/>
    <mergeCell ref="I35:J35"/>
    <mergeCell ref="K35:L35"/>
    <mergeCell ref="M35:N35"/>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K31:L31"/>
    <mergeCell ref="M31:N31"/>
    <mergeCell ref="O31:P31"/>
    <mergeCell ref="A32:B32"/>
    <mergeCell ref="C32:D32"/>
    <mergeCell ref="E32:F32"/>
    <mergeCell ref="G32:H32"/>
    <mergeCell ref="I32:P32"/>
    <mergeCell ref="A30:H30"/>
    <mergeCell ref="I30:J30"/>
    <mergeCell ref="K30:L30"/>
    <mergeCell ref="M30:N30"/>
    <mergeCell ref="O30:P30"/>
    <mergeCell ref="A31:B31"/>
    <mergeCell ref="C31:D31"/>
    <mergeCell ref="E31:F31"/>
    <mergeCell ref="G31:H31"/>
    <mergeCell ref="I31:J31"/>
    <mergeCell ref="M28:N28"/>
    <mergeCell ref="O28:P28"/>
    <mergeCell ref="A29:B29"/>
    <mergeCell ref="C29:D29"/>
    <mergeCell ref="E29:F29"/>
    <mergeCell ref="G29:H29"/>
    <mergeCell ref="I29:J29"/>
    <mergeCell ref="K29:L29"/>
    <mergeCell ref="M29:N29"/>
    <mergeCell ref="O29:P29"/>
    <mergeCell ref="A28:B28"/>
    <mergeCell ref="C28:D28"/>
    <mergeCell ref="E28:F28"/>
    <mergeCell ref="G28:H28"/>
    <mergeCell ref="I28:J28"/>
    <mergeCell ref="K28:L28"/>
    <mergeCell ref="M26:N26"/>
    <mergeCell ref="O26:P26"/>
    <mergeCell ref="A27:B27"/>
    <mergeCell ref="C27:D27"/>
    <mergeCell ref="E27:F27"/>
    <mergeCell ref="G27:H27"/>
    <mergeCell ref="I27:J27"/>
    <mergeCell ref="K27:L27"/>
    <mergeCell ref="M27:N27"/>
    <mergeCell ref="O27:P27"/>
    <mergeCell ref="A26:B26"/>
    <mergeCell ref="C26:D26"/>
    <mergeCell ref="E26:F26"/>
    <mergeCell ref="G26:H26"/>
    <mergeCell ref="I26:J26"/>
    <mergeCell ref="K26:L26"/>
    <mergeCell ref="M24:N24"/>
    <mergeCell ref="O24:P24"/>
    <mergeCell ref="A25:B25"/>
    <mergeCell ref="C25:D25"/>
    <mergeCell ref="E25:F25"/>
    <mergeCell ref="G25:H25"/>
    <mergeCell ref="I25:P25"/>
    <mergeCell ref="A24:B24"/>
    <mergeCell ref="C24:D24"/>
    <mergeCell ref="E24:F24"/>
    <mergeCell ref="G24:H24"/>
    <mergeCell ref="I24:J24"/>
    <mergeCell ref="K24:L24"/>
    <mergeCell ref="A22:B22"/>
    <mergeCell ref="C22:D22"/>
    <mergeCell ref="E22:F22"/>
    <mergeCell ref="G22:H22"/>
    <mergeCell ref="I22:J22"/>
    <mergeCell ref="K22:L22"/>
    <mergeCell ref="M22:N22"/>
    <mergeCell ref="O22:P22"/>
    <mergeCell ref="A23:B23"/>
    <mergeCell ref="C23:D23"/>
    <mergeCell ref="E23:F23"/>
    <mergeCell ref="G23:H23"/>
    <mergeCell ref="I23:J23"/>
    <mergeCell ref="K23:L23"/>
    <mergeCell ref="M23:N23"/>
    <mergeCell ref="O23:P23"/>
    <mergeCell ref="A20:B20"/>
    <mergeCell ref="C20:D20"/>
    <mergeCell ref="E20:F20"/>
    <mergeCell ref="G20:H20"/>
    <mergeCell ref="I20:P20"/>
    <mergeCell ref="A21:B21"/>
    <mergeCell ref="C21:D21"/>
    <mergeCell ref="E21:F21"/>
    <mergeCell ref="G21:H21"/>
    <mergeCell ref="I21:J21"/>
    <mergeCell ref="K21:L21"/>
    <mergeCell ref="M21:N21"/>
    <mergeCell ref="O21:P21"/>
    <mergeCell ref="M18:N18"/>
    <mergeCell ref="O18:P18"/>
    <mergeCell ref="A19:H19"/>
    <mergeCell ref="I19:J19"/>
    <mergeCell ref="K19:L19"/>
    <mergeCell ref="M19:N19"/>
    <mergeCell ref="O19:P19"/>
    <mergeCell ref="A18:B18"/>
    <mergeCell ref="C18:D18"/>
    <mergeCell ref="E18:F18"/>
    <mergeCell ref="G18:H18"/>
    <mergeCell ref="I18:J18"/>
    <mergeCell ref="K18:L18"/>
    <mergeCell ref="M16:N16"/>
    <mergeCell ref="O16:P16"/>
    <mergeCell ref="A17:B17"/>
    <mergeCell ref="C17:D17"/>
    <mergeCell ref="E17:F17"/>
    <mergeCell ref="G17:H17"/>
    <mergeCell ref="I17:J17"/>
    <mergeCell ref="K17:L17"/>
    <mergeCell ref="M17:N17"/>
    <mergeCell ref="O17:P17"/>
    <mergeCell ref="A16:B16"/>
    <mergeCell ref="C16:D16"/>
    <mergeCell ref="E16:F16"/>
    <mergeCell ref="G16:H16"/>
    <mergeCell ref="I16:J16"/>
    <mergeCell ref="K16:L16"/>
    <mergeCell ref="M14:N14"/>
    <mergeCell ref="O14:P14"/>
    <mergeCell ref="A15:B15"/>
    <mergeCell ref="C15:D15"/>
    <mergeCell ref="E15:F15"/>
    <mergeCell ref="G15:H15"/>
    <mergeCell ref="I15:J15"/>
    <mergeCell ref="K15:L15"/>
    <mergeCell ref="M15:N15"/>
    <mergeCell ref="O15:P15"/>
    <mergeCell ref="A14:B14"/>
    <mergeCell ref="C14:D14"/>
    <mergeCell ref="E14:F14"/>
    <mergeCell ref="G14:H14"/>
    <mergeCell ref="I14:J14"/>
    <mergeCell ref="K14:L14"/>
    <mergeCell ref="M12:N12"/>
    <mergeCell ref="O12:P12"/>
    <mergeCell ref="A13:B13"/>
    <mergeCell ref="C13:D13"/>
    <mergeCell ref="E13:F13"/>
    <mergeCell ref="G13:H13"/>
    <mergeCell ref="I13:P13"/>
    <mergeCell ref="A12:B12"/>
    <mergeCell ref="C12:D12"/>
    <mergeCell ref="E12:F12"/>
    <mergeCell ref="G12:H12"/>
    <mergeCell ref="I12:J12"/>
    <mergeCell ref="K12:L12"/>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A9:B9"/>
    <mergeCell ref="C9:D9"/>
    <mergeCell ref="E9:F9"/>
    <mergeCell ref="G9:H9"/>
    <mergeCell ref="I9:J9"/>
    <mergeCell ref="K9:L9"/>
    <mergeCell ref="M9:N9"/>
    <mergeCell ref="O9:P9"/>
    <mergeCell ref="A8:B8"/>
    <mergeCell ref="C8:D8"/>
    <mergeCell ref="E8:F8"/>
    <mergeCell ref="G8:H8"/>
    <mergeCell ref="I8:J8"/>
    <mergeCell ref="K8:L8"/>
    <mergeCell ref="A7:B7"/>
    <mergeCell ref="C7:D7"/>
    <mergeCell ref="E7:F7"/>
    <mergeCell ref="G7:H7"/>
    <mergeCell ref="I7:J7"/>
    <mergeCell ref="K7:L7"/>
    <mergeCell ref="M7:N7"/>
    <mergeCell ref="O7:P7"/>
    <mergeCell ref="M8:N8"/>
    <mergeCell ref="O8:P8"/>
    <mergeCell ref="A5:H5"/>
    <mergeCell ref="I5:P5"/>
    <mergeCell ref="A6:B6"/>
    <mergeCell ref="C6:D6"/>
    <mergeCell ref="E6:F6"/>
    <mergeCell ref="G6:H6"/>
    <mergeCell ref="I6:J6"/>
    <mergeCell ref="K6:L6"/>
    <mergeCell ref="M6:N6"/>
    <mergeCell ref="O6:P6"/>
    <mergeCell ref="A1:C1"/>
    <mergeCell ref="E1:F1"/>
    <mergeCell ref="K1:P1"/>
    <mergeCell ref="D2:G2"/>
    <mergeCell ref="L2:P2"/>
    <mergeCell ref="A3:B4"/>
    <mergeCell ref="C3:D3"/>
    <mergeCell ref="E3:F3"/>
    <mergeCell ref="M3:P3"/>
    <mergeCell ref="C4:D4"/>
    <mergeCell ref="E4:F4"/>
    <mergeCell ref="M4:P4"/>
  </mergeCells>
  <phoneticPr fontId="3"/>
  <dataValidations count="1">
    <dataValidation type="list" allowBlank="1" showInputMessage="1" showErrorMessage="1" sqref="G3:G4" xr:uid="{7D7BFF42-B4AA-4BCB-8905-5F9EAF05D532}">
      <formula1>$Q$4:$Q$6</formula1>
    </dataValidation>
  </dataValidations>
  <printOptions horizontalCentered="1" verticalCentered="1"/>
  <pageMargins left="0.39370078740157483" right="0.19685039370078741" top="0.74803149606299213" bottom="0.74803149606299213" header="0.31496062992125984" footer="0.31496062992125984"/>
  <pageSetup paperSize="9" scale="8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3705B-4248-4352-8A90-78B4699A74B1}">
  <sheetPr>
    <pageSetUpPr fitToPage="1"/>
  </sheetPr>
  <dimension ref="A1:T59"/>
  <sheetViews>
    <sheetView showGridLines="0" view="pageBreakPreview" topLeftCell="A29" zoomScaleNormal="100" zoomScaleSheetLayoutView="100" workbookViewId="0">
      <selection activeCell="D2" sqref="D2:G2"/>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9" max="19" width="22.5" bestFit="1" customWidth="1"/>
    <col min="20" max="20" width="11.625" bestFit="1" customWidth="1"/>
  </cols>
  <sheetData>
    <row r="1" spans="1:20" ht="29.25" customHeight="1">
      <c r="A1" s="50" t="s">
        <v>0</v>
      </c>
      <c r="B1" s="50"/>
      <c r="C1" s="50"/>
      <c r="D1" s="1" t="s">
        <v>1</v>
      </c>
      <c r="E1" s="51">
        <v>979</v>
      </c>
      <c r="F1" s="51"/>
      <c r="G1" s="2" t="s">
        <v>2</v>
      </c>
      <c r="H1" s="3"/>
      <c r="I1" s="3"/>
      <c r="J1" s="3"/>
      <c r="K1" s="52" t="s">
        <v>3</v>
      </c>
      <c r="L1" s="52"/>
      <c r="M1" s="52"/>
      <c r="N1" s="52"/>
      <c r="O1" s="52"/>
      <c r="P1" s="52"/>
    </row>
    <row r="2" spans="1:20" ht="14.25" customHeight="1" thickBot="1">
      <c r="A2" s="25"/>
      <c r="B2" s="4"/>
      <c r="C2" s="5"/>
      <c r="D2" s="206">
        <f>VLOOKUP(E1,R4:T32,2,0)</f>
        <v>43732</v>
      </c>
      <c r="E2" s="206"/>
      <c r="F2" s="206"/>
      <c r="G2" s="206"/>
      <c r="H2" s="34"/>
      <c r="I2" s="6"/>
      <c r="J2" s="6"/>
      <c r="K2" s="6"/>
      <c r="L2" s="54" t="s">
        <v>4</v>
      </c>
      <c r="M2" s="54"/>
      <c r="N2" s="54"/>
      <c r="O2" s="54"/>
      <c r="P2" s="54"/>
    </row>
    <row r="3" spans="1:20" ht="14.25" customHeight="1">
      <c r="A3" s="55" t="s">
        <v>5</v>
      </c>
      <c r="B3" s="56"/>
      <c r="C3" s="59" t="s">
        <v>6</v>
      </c>
      <c r="D3" s="59"/>
      <c r="E3" s="60">
        <v>12253</v>
      </c>
      <c r="F3" s="60"/>
      <c r="G3" s="7" t="s">
        <v>7</v>
      </c>
      <c r="H3" s="8">
        <v>106</v>
      </c>
      <c r="I3" s="7" t="s">
        <v>8</v>
      </c>
      <c r="J3" s="7"/>
      <c r="K3" s="9"/>
      <c r="L3" s="10"/>
      <c r="M3" s="54" t="s">
        <v>9</v>
      </c>
      <c r="N3" s="54"/>
      <c r="O3" s="54"/>
      <c r="P3" s="54"/>
    </row>
    <row r="4" spans="1:20" ht="14.25" customHeight="1" thickBot="1">
      <c r="A4" s="57"/>
      <c r="B4" s="58"/>
      <c r="C4" s="199" t="s">
        <v>10</v>
      </c>
      <c r="D4" s="199"/>
      <c r="E4" s="200">
        <v>16200</v>
      </c>
      <c r="F4" s="200"/>
      <c r="G4" s="30" t="s">
        <v>13</v>
      </c>
      <c r="H4" s="31">
        <v>700</v>
      </c>
      <c r="I4" s="30" t="s">
        <v>130</v>
      </c>
      <c r="J4" s="30"/>
      <c r="K4" s="32"/>
      <c r="L4" s="33"/>
      <c r="M4" s="54" t="s">
        <v>12</v>
      </c>
      <c r="N4" s="54"/>
      <c r="O4" s="54"/>
      <c r="P4" s="54"/>
      <c r="Q4" t="s">
        <v>13</v>
      </c>
      <c r="R4" s="22">
        <v>958</v>
      </c>
      <c r="S4" s="23">
        <v>43411</v>
      </c>
      <c r="T4" s="23">
        <v>43426</v>
      </c>
    </row>
    <row r="5" spans="1:20" ht="14.25" customHeight="1" thickBot="1">
      <c r="A5" s="42" t="s">
        <v>14</v>
      </c>
      <c r="B5" s="43"/>
      <c r="C5" s="43"/>
      <c r="D5" s="43"/>
      <c r="E5" s="43"/>
      <c r="F5" s="43"/>
      <c r="G5" s="43"/>
      <c r="H5" s="43"/>
      <c r="I5" s="63" t="s">
        <v>15</v>
      </c>
      <c r="J5" s="64"/>
      <c r="K5" s="64"/>
      <c r="L5" s="64"/>
      <c r="M5" s="64"/>
      <c r="N5" s="64"/>
      <c r="O5" s="64"/>
      <c r="P5" s="65"/>
      <c r="Q5" t="s">
        <v>7</v>
      </c>
      <c r="R5" s="22">
        <v>959</v>
      </c>
      <c r="S5" s="23">
        <f>T4</f>
        <v>43426</v>
      </c>
      <c r="T5" s="23">
        <v>43440</v>
      </c>
    </row>
    <row r="6" spans="1:20" ht="14.25" customHeight="1">
      <c r="A6" s="66" t="s">
        <v>16</v>
      </c>
      <c r="B6" s="67"/>
      <c r="C6" s="67" t="s">
        <v>17</v>
      </c>
      <c r="D6" s="67"/>
      <c r="E6" s="67" t="s">
        <v>18</v>
      </c>
      <c r="F6" s="67"/>
      <c r="G6" s="67" t="s">
        <v>19</v>
      </c>
      <c r="H6" s="68"/>
      <c r="I6" s="66" t="s">
        <v>16</v>
      </c>
      <c r="J6" s="67"/>
      <c r="K6" s="67" t="s">
        <v>17</v>
      </c>
      <c r="L6" s="67"/>
      <c r="M6" s="67" t="s">
        <v>20</v>
      </c>
      <c r="N6" s="67"/>
      <c r="O6" s="67" t="s">
        <v>19</v>
      </c>
      <c r="P6" s="69"/>
      <c r="Q6" t="s">
        <v>21</v>
      </c>
      <c r="R6" s="22">
        <v>960</v>
      </c>
      <c r="S6" s="23">
        <f t="shared" ref="S6:S32" si="0">T5</f>
        <v>43440</v>
      </c>
      <c r="T6" s="23">
        <v>43455</v>
      </c>
    </row>
    <row r="7" spans="1:20" ht="14.25" customHeight="1">
      <c r="A7" s="70" t="s">
        <v>22</v>
      </c>
      <c r="B7" s="71"/>
      <c r="C7" s="72" t="s">
        <v>33</v>
      </c>
      <c r="D7" s="72"/>
      <c r="E7" s="72">
        <v>7500</v>
      </c>
      <c r="F7" s="72"/>
      <c r="G7" s="72">
        <v>7000</v>
      </c>
      <c r="H7" s="47"/>
      <c r="I7" s="70" t="s">
        <v>22</v>
      </c>
      <c r="J7" s="71"/>
      <c r="K7" s="72" t="s">
        <v>33</v>
      </c>
      <c r="L7" s="72"/>
      <c r="M7" s="72">
        <v>7500</v>
      </c>
      <c r="N7" s="72"/>
      <c r="O7" s="72">
        <v>7000</v>
      </c>
      <c r="P7" s="73"/>
      <c r="R7" s="22">
        <v>961</v>
      </c>
      <c r="S7" s="23">
        <f t="shared" si="0"/>
        <v>43455</v>
      </c>
      <c r="T7" s="23">
        <v>43474</v>
      </c>
    </row>
    <row r="8" spans="1:20" ht="14.25" customHeight="1">
      <c r="A8" s="77" t="s">
        <v>24</v>
      </c>
      <c r="B8" s="71"/>
      <c r="C8" s="72">
        <v>10500</v>
      </c>
      <c r="D8" s="72"/>
      <c r="E8" s="72">
        <v>10000</v>
      </c>
      <c r="F8" s="72"/>
      <c r="G8" s="72">
        <v>9000</v>
      </c>
      <c r="H8" s="47"/>
      <c r="I8" s="70" t="s">
        <v>24</v>
      </c>
      <c r="J8" s="71"/>
      <c r="K8" s="72">
        <v>8000</v>
      </c>
      <c r="L8" s="72"/>
      <c r="M8" s="72">
        <v>7500</v>
      </c>
      <c r="N8" s="72"/>
      <c r="O8" s="72">
        <v>7000</v>
      </c>
      <c r="P8" s="73"/>
      <c r="R8" s="22">
        <v>962</v>
      </c>
      <c r="S8" s="23">
        <f t="shared" si="0"/>
        <v>43474</v>
      </c>
      <c r="T8" s="23">
        <v>43487</v>
      </c>
    </row>
    <row r="9" spans="1:20" ht="14.25" customHeight="1">
      <c r="A9" s="74" t="s">
        <v>25</v>
      </c>
      <c r="B9" s="75"/>
      <c r="C9" s="35">
        <v>14000</v>
      </c>
      <c r="D9" s="35"/>
      <c r="E9" s="35">
        <v>13000</v>
      </c>
      <c r="F9" s="35"/>
      <c r="G9" s="35">
        <v>9500</v>
      </c>
      <c r="H9" s="76"/>
      <c r="I9" s="74" t="s">
        <v>25</v>
      </c>
      <c r="J9" s="75"/>
      <c r="K9" s="35">
        <v>14000</v>
      </c>
      <c r="L9" s="35"/>
      <c r="M9" s="35">
        <v>13500</v>
      </c>
      <c r="N9" s="35"/>
      <c r="O9" s="35">
        <v>13000</v>
      </c>
      <c r="P9" s="36"/>
      <c r="R9" s="22">
        <v>963</v>
      </c>
      <c r="S9" s="23">
        <f t="shared" si="0"/>
        <v>43487</v>
      </c>
      <c r="T9" s="23">
        <v>43503</v>
      </c>
    </row>
    <row r="10" spans="1:20" ht="14.25" customHeight="1">
      <c r="A10" s="80" t="s">
        <v>26</v>
      </c>
      <c r="B10" s="81"/>
      <c r="C10" s="78">
        <v>12000</v>
      </c>
      <c r="D10" s="78"/>
      <c r="E10" s="78">
        <v>11000</v>
      </c>
      <c r="F10" s="78"/>
      <c r="G10" s="78">
        <v>8000</v>
      </c>
      <c r="H10" s="39"/>
      <c r="I10" s="80" t="s">
        <v>27</v>
      </c>
      <c r="J10" s="81"/>
      <c r="K10" s="78">
        <v>12300</v>
      </c>
      <c r="L10" s="78"/>
      <c r="M10" s="78">
        <v>11000</v>
      </c>
      <c r="N10" s="78"/>
      <c r="O10" s="78">
        <v>10000</v>
      </c>
      <c r="P10" s="79"/>
      <c r="R10" s="22">
        <v>964</v>
      </c>
      <c r="S10" s="23">
        <f t="shared" si="0"/>
        <v>43503</v>
      </c>
      <c r="T10" s="23">
        <v>43518</v>
      </c>
    </row>
    <row r="11" spans="1:20" ht="14.25" customHeight="1">
      <c r="A11" s="74" t="s">
        <v>28</v>
      </c>
      <c r="B11" s="75"/>
      <c r="C11" s="35">
        <v>14600</v>
      </c>
      <c r="D11" s="35"/>
      <c r="E11" s="35">
        <v>13900</v>
      </c>
      <c r="F11" s="35"/>
      <c r="G11" s="35">
        <v>11000</v>
      </c>
      <c r="H11" s="76"/>
      <c r="I11" s="70" t="s">
        <v>29</v>
      </c>
      <c r="J11" s="71"/>
      <c r="K11" s="72">
        <v>16500</v>
      </c>
      <c r="L11" s="72"/>
      <c r="M11" s="72">
        <v>16000</v>
      </c>
      <c r="N11" s="72"/>
      <c r="O11" s="72">
        <v>14000</v>
      </c>
      <c r="P11" s="73"/>
      <c r="R11" s="22">
        <v>965</v>
      </c>
      <c r="S11" s="23">
        <f t="shared" si="0"/>
        <v>43518</v>
      </c>
      <c r="T11" s="23">
        <v>43531</v>
      </c>
    </row>
    <row r="12" spans="1:20" ht="14.25" customHeight="1" thickBot="1">
      <c r="A12" s="80" t="s">
        <v>30</v>
      </c>
      <c r="B12" s="81"/>
      <c r="C12" s="78">
        <v>12700</v>
      </c>
      <c r="D12" s="78"/>
      <c r="E12" s="78">
        <v>12000</v>
      </c>
      <c r="F12" s="78"/>
      <c r="G12" s="78">
        <v>9000</v>
      </c>
      <c r="H12" s="39"/>
      <c r="I12" s="84" t="s">
        <v>31</v>
      </c>
      <c r="J12" s="85"/>
      <c r="K12" s="82">
        <v>16000</v>
      </c>
      <c r="L12" s="82"/>
      <c r="M12" s="82">
        <v>15500</v>
      </c>
      <c r="N12" s="82"/>
      <c r="O12" s="82">
        <v>13500</v>
      </c>
      <c r="P12" s="83"/>
      <c r="R12" s="22">
        <v>966</v>
      </c>
      <c r="S12" s="23">
        <f t="shared" si="0"/>
        <v>43531</v>
      </c>
      <c r="T12" s="23">
        <v>43546</v>
      </c>
    </row>
    <row r="13" spans="1:20" ht="14.25" customHeight="1" thickBot="1">
      <c r="A13" s="74" t="s">
        <v>32</v>
      </c>
      <c r="B13" s="75"/>
      <c r="C13" s="35">
        <v>14000</v>
      </c>
      <c r="D13" s="35"/>
      <c r="E13" s="35">
        <v>13000</v>
      </c>
      <c r="F13" s="35"/>
      <c r="G13" s="35">
        <v>10800</v>
      </c>
      <c r="H13" s="76"/>
      <c r="I13" s="63" t="s">
        <v>34</v>
      </c>
      <c r="J13" s="64"/>
      <c r="K13" s="64"/>
      <c r="L13" s="64"/>
      <c r="M13" s="64"/>
      <c r="N13" s="64"/>
      <c r="O13" s="64"/>
      <c r="P13" s="65"/>
      <c r="R13" s="22">
        <v>967</v>
      </c>
      <c r="S13" s="23">
        <f t="shared" si="0"/>
        <v>43546</v>
      </c>
      <c r="T13" s="23">
        <v>43564</v>
      </c>
    </row>
    <row r="14" spans="1:20" ht="14.25" customHeight="1">
      <c r="A14" s="80" t="s">
        <v>35</v>
      </c>
      <c r="B14" s="81"/>
      <c r="C14" s="78">
        <v>12000</v>
      </c>
      <c r="D14" s="78"/>
      <c r="E14" s="78">
        <v>11000</v>
      </c>
      <c r="F14" s="78"/>
      <c r="G14" s="78">
        <v>9500</v>
      </c>
      <c r="H14" s="39"/>
      <c r="I14" s="88" t="s">
        <v>36</v>
      </c>
      <c r="J14" s="89"/>
      <c r="K14" s="86">
        <v>13700</v>
      </c>
      <c r="L14" s="86"/>
      <c r="M14" s="86">
        <v>13300</v>
      </c>
      <c r="N14" s="86"/>
      <c r="O14" s="86">
        <v>8800</v>
      </c>
      <c r="P14" s="87"/>
      <c r="R14" s="22">
        <v>968</v>
      </c>
      <c r="S14" s="23">
        <f t="shared" si="0"/>
        <v>43564</v>
      </c>
      <c r="T14" s="23">
        <v>43577</v>
      </c>
    </row>
    <row r="15" spans="1:20" ht="14.25" customHeight="1">
      <c r="A15" s="74" t="s">
        <v>48</v>
      </c>
      <c r="B15" s="75"/>
      <c r="C15" s="35">
        <v>13900</v>
      </c>
      <c r="D15" s="35"/>
      <c r="E15" s="35">
        <v>13000</v>
      </c>
      <c r="F15" s="35"/>
      <c r="G15" s="35">
        <v>11000</v>
      </c>
      <c r="H15" s="76"/>
      <c r="I15" s="80" t="s">
        <v>37</v>
      </c>
      <c r="J15" s="81"/>
      <c r="K15" s="78">
        <v>11700</v>
      </c>
      <c r="L15" s="78"/>
      <c r="M15" s="78">
        <v>11300</v>
      </c>
      <c r="N15" s="78"/>
      <c r="O15" s="78">
        <v>8800</v>
      </c>
      <c r="P15" s="79"/>
      <c r="R15" s="22">
        <v>969</v>
      </c>
      <c r="S15" s="23">
        <f t="shared" si="0"/>
        <v>43577</v>
      </c>
      <c r="T15" s="23">
        <v>43593</v>
      </c>
    </row>
    <row r="16" spans="1:20" ht="14.25" customHeight="1">
      <c r="A16" s="94" t="s">
        <v>80</v>
      </c>
      <c r="B16" s="95"/>
      <c r="C16" s="96">
        <v>13000</v>
      </c>
      <c r="D16" s="96"/>
      <c r="E16" s="96">
        <v>12800</v>
      </c>
      <c r="F16" s="96"/>
      <c r="G16" s="96">
        <v>10500</v>
      </c>
      <c r="H16" s="97"/>
      <c r="I16" s="74" t="s">
        <v>38</v>
      </c>
      <c r="J16" s="75"/>
      <c r="K16" s="35">
        <v>17200</v>
      </c>
      <c r="L16" s="35"/>
      <c r="M16" s="35">
        <v>17000</v>
      </c>
      <c r="N16" s="35"/>
      <c r="O16" s="35">
        <v>16800</v>
      </c>
      <c r="P16" s="36"/>
      <c r="R16" s="22">
        <v>970</v>
      </c>
      <c r="S16" s="23">
        <f t="shared" si="0"/>
        <v>43593</v>
      </c>
      <c r="T16" s="23">
        <v>43607</v>
      </c>
    </row>
    <row r="17" spans="1:20" ht="14.25" customHeight="1">
      <c r="A17" s="94" t="s">
        <v>81</v>
      </c>
      <c r="B17" s="95"/>
      <c r="C17" s="96">
        <v>12900</v>
      </c>
      <c r="D17" s="96"/>
      <c r="E17" s="96">
        <v>12400</v>
      </c>
      <c r="F17" s="96"/>
      <c r="G17" s="96">
        <v>10000</v>
      </c>
      <c r="H17" s="97"/>
      <c r="I17" s="37" t="s">
        <v>40</v>
      </c>
      <c r="J17" s="38"/>
      <c r="K17" s="39">
        <v>16000</v>
      </c>
      <c r="L17" s="40"/>
      <c r="M17" s="39">
        <v>15700</v>
      </c>
      <c r="N17" s="40"/>
      <c r="O17" s="39">
        <v>15200</v>
      </c>
      <c r="P17" s="41"/>
      <c r="R17" s="22">
        <v>971</v>
      </c>
      <c r="S17" s="23">
        <f t="shared" si="0"/>
        <v>43607</v>
      </c>
      <c r="T17" s="23">
        <v>43622</v>
      </c>
    </row>
    <row r="18" spans="1:20" ht="14.25" customHeight="1" thickBot="1">
      <c r="A18" s="94" t="s">
        <v>82</v>
      </c>
      <c r="B18" s="95"/>
      <c r="C18" s="96">
        <v>11700</v>
      </c>
      <c r="D18" s="96"/>
      <c r="E18" s="96">
        <v>10800</v>
      </c>
      <c r="F18" s="96"/>
      <c r="G18" s="96">
        <v>10000</v>
      </c>
      <c r="H18" s="97"/>
      <c r="I18" s="74" t="s">
        <v>32</v>
      </c>
      <c r="J18" s="75"/>
      <c r="K18" s="35">
        <v>17500</v>
      </c>
      <c r="L18" s="35"/>
      <c r="M18" s="35">
        <v>17000</v>
      </c>
      <c r="N18" s="35"/>
      <c r="O18" s="35">
        <v>16800</v>
      </c>
      <c r="P18" s="36"/>
      <c r="R18" s="22">
        <v>972</v>
      </c>
      <c r="S18" s="23">
        <f t="shared" si="0"/>
        <v>43622</v>
      </c>
      <c r="T18" s="23">
        <v>43637</v>
      </c>
    </row>
    <row r="19" spans="1:20" ht="14.25" customHeight="1" thickBot="1">
      <c r="A19" s="42" t="s">
        <v>135</v>
      </c>
      <c r="B19" s="43"/>
      <c r="C19" s="43"/>
      <c r="D19" s="43"/>
      <c r="E19" s="43"/>
      <c r="F19" s="43"/>
      <c r="G19" s="43"/>
      <c r="H19" s="43"/>
      <c r="I19" s="90" t="s">
        <v>41</v>
      </c>
      <c r="J19" s="91"/>
      <c r="K19" s="92">
        <v>16200</v>
      </c>
      <c r="L19" s="92"/>
      <c r="M19" s="92">
        <v>15800</v>
      </c>
      <c r="N19" s="92"/>
      <c r="O19" s="92">
        <v>15500</v>
      </c>
      <c r="P19" s="93"/>
      <c r="R19" s="22">
        <v>973</v>
      </c>
      <c r="S19" s="23">
        <f t="shared" si="0"/>
        <v>43637</v>
      </c>
      <c r="T19" s="23">
        <v>43655</v>
      </c>
    </row>
    <row r="20" spans="1:20" ht="14.25" customHeight="1" thickBot="1">
      <c r="A20" s="103" t="s">
        <v>36</v>
      </c>
      <c r="B20" s="104"/>
      <c r="C20" s="105">
        <v>10500</v>
      </c>
      <c r="D20" s="105"/>
      <c r="E20" s="105">
        <v>10200</v>
      </c>
      <c r="F20" s="105"/>
      <c r="G20" s="105">
        <v>8200</v>
      </c>
      <c r="H20" s="106"/>
      <c r="I20" s="42" t="s">
        <v>44</v>
      </c>
      <c r="J20" s="43"/>
      <c r="K20" s="43"/>
      <c r="L20" s="43"/>
      <c r="M20" s="43"/>
      <c r="N20" s="43"/>
      <c r="O20" s="43"/>
      <c r="P20" s="44"/>
      <c r="R20" s="22">
        <v>974</v>
      </c>
      <c r="S20" s="23">
        <f t="shared" si="0"/>
        <v>43655</v>
      </c>
      <c r="T20" s="23">
        <v>43668</v>
      </c>
    </row>
    <row r="21" spans="1:20" ht="14.25" customHeight="1">
      <c r="A21" s="70" t="s">
        <v>37</v>
      </c>
      <c r="B21" s="71"/>
      <c r="C21" s="72">
        <v>9300</v>
      </c>
      <c r="D21" s="72"/>
      <c r="E21" s="72">
        <v>9000</v>
      </c>
      <c r="F21" s="72"/>
      <c r="G21" s="72">
        <v>8200</v>
      </c>
      <c r="H21" s="47"/>
      <c r="I21" s="98" t="s">
        <v>46</v>
      </c>
      <c r="J21" s="99"/>
      <c r="K21" s="100" t="s">
        <v>23</v>
      </c>
      <c r="L21" s="101"/>
      <c r="M21" s="100" t="s">
        <v>23</v>
      </c>
      <c r="N21" s="101"/>
      <c r="O21" s="100">
        <v>13000</v>
      </c>
      <c r="P21" s="102"/>
      <c r="R21" s="22">
        <v>975</v>
      </c>
      <c r="S21" s="23">
        <f t="shared" si="0"/>
        <v>43668</v>
      </c>
      <c r="T21" s="23">
        <v>43684</v>
      </c>
    </row>
    <row r="22" spans="1:20" ht="14.25" customHeight="1">
      <c r="A22" s="74" t="s">
        <v>42</v>
      </c>
      <c r="B22" s="75"/>
      <c r="C22" s="35">
        <v>12900</v>
      </c>
      <c r="D22" s="35"/>
      <c r="E22" s="35">
        <v>12500</v>
      </c>
      <c r="F22" s="35"/>
      <c r="G22" s="35">
        <v>10000</v>
      </c>
      <c r="H22" s="76"/>
      <c r="I22" s="45" t="s">
        <v>134</v>
      </c>
      <c r="J22" s="46"/>
      <c r="K22" s="47">
        <v>26000</v>
      </c>
      <c r="L22" s="48"/>
      <c r="M22" s="47">
        <v>25700</v>
      </c>
      <c r="N22" s="48"/>
      <c r="O22" s="47">
        <v>23000</v>
      </c>
      <c r="P22" s="49"/>
      <c r="R22" s="22">
        <v>976</v>
      </c>
      <c r="S22" s="23">
        <f t="shared" si="0"/>
        <v>43684</v>
      </c>
      <c r="T22" s="23">
        <v>43699</v>
      </c>
    </row>
    <row r="23" spans="1:20" ht="14.25" customHeight="1">
      <c r="A23" s="80" t="s">
        <v>43</v>
      </c>
      <c r="B23" s="81"/>
      <c r="C23" s="78">
        <v>11700</v>
      </c>
      <c r="D23" s="78"/>
      <c r="E23" s="78">
        <v>11000</v>
      </c>
      <c r="F23" s="78"/>
      <c r="G23" s="78">
        <v>8500</v>
      </c>
      <c r="H23" s="39"/>
      <c r="I23" s="45" t="s">
        <v>31</v>
      </c>
      <c r="J23" s="46"/>
      <c r="K23" s="47">
        <v>24500</v>
      </c>
      <c r="L23" s="48"/>
      <c r="M23" s="47">
        <v>24000</v>
      </c>
      <c r="N23" s="48"/>
      <c r="O23" s="47">
        <v>23500</v>
      </c>
      <c r="P23" s="49"/>
      <c r="R23" s="22">
        <v>977</v>
      </c>
      <c r="S23" s="23">
        <f t="shared" si="0"/>
        <v>43699</v>
      </c>
      <c r="T23" s="23">
        <v>43714</v>
      </c>
    </row>
    <row r="24" spans="1:20" ht="14.25" customHeight="1" thickBot="1">
      <c r="A24" s="74" t="s">
        <v>45</v>
      </c>
      <c r="B24" s="75"/>
      <c r="C24" s="35">
        <v>14000</v>
      </c>
      <c r="D24" s="35"/>
      <c r="E24" s="35">
        <v>13000</v>
      </c>
      <c r="F24" s="35"/>
      <c r="G24" s="35">
        <v>11000</v>
      </c>
      <c r="H24" s="76"/>
      <c r="I24" s="110" t="s">
        <v>51</v>
      </c>
      <c r="J24" s="111"/>
      <c r="K24" s="107" t="s">
        <v>23</v>
      </c>
      <c r="L24" s="108"/>
      <c r="M24" s="107" t="s">
        <v>23</v>
      </c>
      <c r="N24" s="108"/>
      <c r="O24" s="107" t="s">
        <v>23</v>
      </c>
      <c r="P24" s="109"/>
      <c r="R24" s="22">
        <v>978</v>
      </c>
      <c r="S24" s="23">
        <f t="shared" si="0"/>
        <v>43714</v>
      </c>
      <c r="T24" s="23">
        <v>43728</v>
      </c>
    </row>
    <row r="25" spans="1:20" ht="14.25" customHeight="1" thickBot="1">
      <c r="A25" s="80" t="s">
        <v>47</v>
      </c>
      <c r="B25" s="81"/>
      <c r="C25" s="78">
        <v>12000</v>
      </c>
      <c r="D25" s="78"/>
      <c r="E25" s="78">
        <v>11000</v>
      </c>
      <c r="F25" s="78"/>
      <c r="G25" s="78">
        <v>10000</v>
      </c>
      <c r="H25" s="39"/>
      <c r="I25" s="42" t="s">
        <v>53</v>
      </c>
      <c r="J25" s="43"/>
      <c r="K25" s="43"/>
      <c r="L25" s="43"/>
      <c r="M25" s="43"/>
      <c r="N25" s="43"/>
      <c r="O25" s="43"/>
      <c r="P25" s="44"/>
      <c r="R25" s="22">
        <v>979</v>
      </c>
      <c r="S25" s="23">
        <v>43732</v>
      </c>
      <c r="T25" s="24">
        <v>43745</v>
      </c>
    </row>
    <row r="26" spans="1:20" ht="14.25" customHeight="1">
      <c r="A26" s="74" t="s">
        <v>48</v>
      </c>
      <c r="B26" s="75"/>
      <c r="C26" s="35" t="s">
        <v>136</v>
      </c>
      <c r="D26" s="35"/>
      <c r="E26" s="35">
        <v>13600</v>
      </c>
      <c r="F26" s="35"/>
      <c r="G26" s="35">
        <v>12000</v>
      </c>
      <c r="H26" s="76"/>
      <c r="I26" s="114" t="s">
        <v>16</v>
      </c>
      <c r="J26" s="112"/>
      <c r="K26" s="68" t="s">
        <v>17</v>
      </c>
      <c r="L26" s="112"/>
      <c r="M26" s="68" t="s">
        <v>20</v>
      </c>
      <c r="N26" s="112"/>
      <c r="O26" s="68" t="s">
        <v>19</v>
      </c>
      <c r="P26" s="113"/>
      <c r="R26" s="22">
        <v>980</v>
      </c>
      <c r="S26" s="23">
        <f t="shared" si="0"/>
        <v>43745</v>
      </c>
      <c r="T26" s="24">
        <v>43761</v>
      </c>
    </row>
    <row r="27" spans="1:20" ht="14.25" customHeight="1">
      <c r="A27" s="80" t="s">
        <v>50</v>
      </c>
      <c r="B27" s="81"/>
      <c r="C27" s="78" t="s">
        <v>137</v>
      </c>
      <c r="D27" s="78"/>
      <c r="E27" s="78">
        <v>11700</v>
      </c>
      <c r="F27" s="78"/>
      <c r="G27" s="78">
        <v>11000</v>
      </c>
      <c r="H27" s="39"/>
      <c r="I27" s="45" t="s">
        <v>56</v>
      </c>
      <c r="J27" s="46"/>
      <c r="K27" s="47" t="s">
        <v>23</v>
      </c>
      <c r="L27" s="48"/>
      <c r="M27" s="47" t="s">
        <v>23</v>
      </c>
      <c r="N27" s="48"/>
      <c r="O27" s="47" t="s">
        <v>23</v>
      </c>
      <c r="P27" s="49"/>
      <c r="R27" s="22">
        <v>981</v>
      </c>
      <c r="S27" s="23">
        <f t="shared" si="0"/>
        <v>43761</v>
      </c>
      <c r="T27" s="24">
        <v>43776</v>
      </c>
    </row>
    <row r="28" spans="1:20" ht="14.25" customHeight="1">
      <c r="A28" s="70" t="s">
        <v>52</v>
      </c>
      <c r="B28" s="71"/>
      <c r="C28" s="72" t="s">
        <v>138</v>
      </c>
      <c r="D28" s="72"/>
      <c r="E28" s="72">
        <v>13500</v>
      </c>
      <c r="F28" s="72"/>
      <c r="G28" s="72">
        <v>11000</v>
      </c>
      <c r="H28" s="47"/>
      <c r="I28" s="45" t="s">
        <v>58</v>
      </c>
      <c r="J28" s="46"/>
      <c r="K28" s="47" t="s">
        <v>23</v>
      </c>
      <c r="L28" s="48"/>
      <c r="M28" s="47" t="s">
        <v>23</v>
      </c>
      <c r="N28" s="48"/>
      <c r="O28" s="47" t="s">
        <v>23</v>
      </c>
      <c r="P28" s="49"/>
      <c r="R28" s="22">
        <v>982</v>
      </c>
      <c r="S28" s="23">
        <f t="shared" si="0"/>
        <v>43776</v>
      </c>
      <c r="T28" s="24">
        <v>43791</v>
      </c>
    </row>
    <row r="29" spans="1:20" ht="14.25" customHeight="1" thickBot="1">
      <c r="A29" s="103" t="s">
        <v>54</v>
      </c>
      <c r="B29" s="104"/>
      <c r="C29" s="105" t="s">
        <v>139</v>
      </c>
      <c r="D29" s="105"/>
      <c r="E29" s="105">
        <v>12900</v>
      </c>
      <c r="F29" s="105"/>
      <c r="G29" s="105">
        <v>7500</v>
      </c>
      <c r="H29" s="106"/>
      <c r="I29" s="45" t="s">
        <v>59</v>
      </c>
      <c r="J29" s="46"/>
      <c r="K29" s="47" t="s">
        <v>23</v>
      </c>
      <c r="L29" s="48"/>
      <c r="M29" s="47" t="s">
        <v>23</v>
      </c>
      <c r="N29" s="48"/>
      <c r="O29" s="47" t="s">
        <v>23</v>
      </c>
      <c r="P29" s="49"/>
      <c r="R29" s="22">
        <v>983</v>
      </c>
      <c r="S29" s="23">
        <f t="shared" si="0"/>
        <v>43791</v>
      </c>
      <c r="T29" s="24">
        <v>43805</v>
      </c>
    </row>
    <row r="30" spans="1:20" ht="14.25" customHeight="1" thickBot="1">
      <c r="A30" s="42" t="s">
        <v>55</v>
      </c>
      <c r="B30" s="43"/>
      <c r="C30" s="43"/>
      <c r="D30" s="43"/>
      <c r="E30" s="43"/>
      <c r="F30" s="43"/>
      <c r="G30" s="43"/>
      <c r="H30" s="43"/>
      <c r="I30" s="45" t="s">
        <v>60</v>
      </c>
      <c r="J30" s="46"/>
      <c r="K30" s="47" t="s">
        <v>23</v>
      </c>
      <c r="L30" s="48"/>
      <c r="M30" s="47" t="s">
        <v>23</v>
      </c>
      <c r="N30" s="48"/>
      <c r="O30" s="47" t="s">
        <v>23</v>
      </c>
      <c r="P30" s="49"/>
      <c r="R30" s="22">
        <v>984</v>
      </c>
      <c r="S30" s="23">
        <f t="shared" si="0"/>
        <v>43805</v>
      </c>
      <c r="T30" s="24">
        <v>43819</v>
      </c>
    </row>
    <row r="31" spans="1:20" ht="14.25" customHeight="1" thickBot="1">
      <c r="A31" s="115" t="s">
        <v>57</v>
      </c>
      <c r="B31" s="116"/>
      <c r="C31" s="117">
        <v>19000</v>
      </c>
      <c r="D31" s="117"/>
      <c r="E31" s="117">
        <v>16000</v>
      </c>
      <c r="F31" s="117"/>
      <c r="G31" s="117">
        <v>14000</v>
      </c>
      <c r="H31" s="118"/>
      <c r="I31" s="110" t="s">
        <v>51</v>
      </c>
      <c r="J31" s="111"/>
      <c r="K31" s="107" t="s">
        <v>23</v>
      </c>
      <c r="L31" s="108"/>
      <c r="M31" s="107" t="s">
        <v>23</v>
      </c>
      <c r="N31" s="108"/>
      <c r="O31" s="107" t="s">
        <v>23</v>
      </c>
      <c r="P31" s="109"/>
      <c r="R31" s="22">
        <v>985</v>
      </c>
      <c r="S31" s="23">
        <f t="shared" si="0"/>
        <v>43819</v>
      </c>
      <c r="T31" s="24">
        <v>43839</v>
      </c>
    </row>
    <row r="32" spans="1:20" ht="14.25" customHeight="1" thickBot="1">
      <c r="A32" s="74" t="s">
        <v>45</v>
      </c>
      <c r="B32" s="75"/>
      <c r="C32" s="35">
        <v>21000</v>
      </c>
      <c r="D32" s="35"/>
      <c r="E32" s="35">
        <v>19000</v>
      </c>
      <c r="F32" s="35"/>
      <c r="G32" s="35">
        <v>14000</v>
      </c>
      <c r="H32" s="76"/>
      <c r="I32" s="42" t="s">
        <v>63</v>
      </c>
      <c r="J32" s="43"/>
      <c r="K32" s="43"/>
      <c r="L32" s="43"/>
      <c r="M32" s="43"/>
      <c r="N32" s="43"/>
      <c r="O32" s="43"/>
      <c r="P32" s="44"/>
      <c r="R32" s="22">
        <v>986</v>
      </c>
      <c r="S32" s="23">
        <f t="shared" si="0"/>
        <v>43839</v>
      </c>
      <c r="T32" s="22" t="s">
        <v>61</v>
      </c>
    </row>
    <row r="33" spans="1:19" ht="14.25" customHeight="1">
      <c r="A33" s="80" t="s">
        <v>47</v>
      </c>
      <c r="B33" s="81"/>
      <c r="C33" s="78">
        <v>17000</v>
      </c>
      <c r="D33" s="78"/>
      <c r="E33" s="78">
        <v>16000</v>
      </c>
      <c r="F33" s="78"/>
      <c r="G33" s="78" t="s">
        <v>23</v>
      </c>
      <c r="H33" s="39"/>
      <c r="I33" s="98" t="s">
        <v>56</v>
      </c>
      <c r="J33" s="99"/>
      <c r="K33" s="119" t="s">
        <v>23</v>
      </c>
      <c r="L33" s="120"/>
      <c r="M33" s="119" t="s">
        <v>23</v>
      </c>
      <c r="N33" s="120"/>
      <c r="O33" s="119" t="s">
        <v>23</v>
      </c>
      <c r="P33" s="121"/>
    </row>
    <row r="34" spans="1:19" ht="14.25" customHeight="1" thickBot="1">
      <c r="A34" s="103" t="s">
        <v>60</v>
      </c>
      <c r="B34" s="104"/>
      <c r="C34" s="105">
        <v>15000</v>
      </c>
      <c r="D34" s="105"/>
      <c r="E34" s="105">
        <v>13500</v>
      </c>
      <c r="F34" s="105"/>
      <c r="G34" s="105">
        <v>10000</v>
      </c>
      <c r="H34" s="106"/>
      <c r="I34" s="45" t="s">
        <v>58</v>
      </c>
      <c r="J34" s="46"/>
      <c r="K34" s="122" t="s">
        <v>23</v>
      </c>
      <c r="L34" s="123"/>
      <c r="M34" s="122" t="s">
        <v>23</v>
      </c>
      <c r="N34" s="123"/>
      <c r="O34" s="122" t="s">
        <v>23</v>
      </c>
      <c r="P34" s="124"/>
    </row>
    <row r="35" spans="1:19" ht="14.25" customHeight="1" thickBot="1">
      <c r="A35" s="63" t="s">
        <v>62</v>
      </c>
      <c r="B35" s="64"/>
      <c r="C35" s="64"/>
      <c r="D35" s="64"/>
      <c r="E35" s="129" t="s">
        <v>17</v>
      </c>
      <c r="F35" s="129"/>
      <c r="G35" s="129" t="s">
        <v>19</v>
      </c>
      <c r="H35" s="130"/>
      <c r="I35" s="70" t="s">
        <v>59</v>
      </c>
      <c r="J35" s="71"/>
      <c r="K35" s="125" t="s">
        <v>67</v>
      </c>
      <c r="L35" s="125"/>
      <c r="M35" s="72">
        <v>9500</v>
      </c>
      <c r="N35" s="72"/>
      <c r="O35" s="125" t="s">
        <v>23</v>
      </c>
      <c r="P35" s="126"/>
      <c r="S35" s="15"/>
    </row>
    <row r="36" spans="1:19" ht="14.25" customHeight="1">
      <c r="A36" s="74" t="s">
        <v>64</v>
      </c>
      <c r="B36" s="75"/>
      <c r="C36" s="75"/>
      <c r="D36" s="75"/>
      <c r="E36" s="127">
        <v>320</v>
      </c>
      <c r="F36" s="127"/>
      <c r="G36" s="127">
        <v>230</v>
      </c>
      <c r="H36" s="128"/>
      <c r="I36" s="70" t="s">
        <v>60</v>
      </c>
      <c r="J36" s="71"/>
      <c r="K36" s="72">
        <v>12000</v>
      </c>
      <c r="L36" s="72"/>
      <c r="M36" s="72">
        <v>9000</v>
      </c>
      <c r="N36" s="72"/>
      <c r="O36" s="125" t="s">
        <v>23</v>
      </c>
      <c r="P36" s="126"/>
    </row>
    <row r="37" spans="1:19" ht="14.25" customHeight="1" thickBot="1">
      <c r="A37" s="94" t="s">
        <v>65</v>
      </c>
      <c r="B37" s="95"/>
      <c r="C37" s="95"/>
      <c r="D37" s="95"/>
      <c r="E37" s="140" t="s">
        <v>33</v>
      </c>
      <c r="F37" s="140"/>
      <c r="G37" s="140">
        <v>90</v>
      </c>
      <c r="H37" s="141"/>
      <c r="I37" s="84" t="s">
        <v>51</v>
      </c>
      <c r="J37" s="85"/>
      <c r="K37" s="170" t="s">
        <v>23</v>
      </c>
      <c r="L37" s="170"/>
      <c r="M37" s="170" t="s">
        <v>23</v>
      </c>
      <c r="N37" s="170"/>
      <c r="O37" s="170" t="s">
        <v>23</v>
      </c>
      <c r="P37" s="171"/>
    </row>
    <row r="38" spans="1:19" ht="14.25" customHeight="1" thickBot="1">
      <c r="A38" s="63" t="s">
        <v>66</v>
      </c>
      <c r="B38" s="64"/>
      <c r="C38" s="64"/>
      <c r="D38" s="64"/>
      <c r="E38" s="129" t="s">
        <v>17</v>
      </c>
      <c r="F38" s="129"/>
      <c r="G38" s="129" t="s">
        <v>19</v>
      </c>
      <c r="H38" s="130"/>
      <c r="I38" s="131"/>
      <c r="J38" s="132"/>
      <c r="K38" s="132"/>
      <c r="L38" s="132"/>
      <c r="M38" s="132"/>
      <c r="N38" s="132"/>
      <c r="O38" s="132"/>
      <c r="P38" s="133"/>
    </row>
    <row r="39" spans="1:19" ht="14.25" customHeight="1">
      <c r="A39" s="74" t="s">
        <v>64</v>
      </c>
      <c r="B39" s="75"/>
      <c r="C39" s="75"/>
      <c r="D39" s="75"/>
      <c r="E39" s="127">
        <v>360</v>
      </c>
      <c r="F39" s="127"/>
      <c r="G39" s="127">
        <v>200</v>
      </c>
      <c r="H39" s="128"/>
      <c r="I39" s="134"/>
      <c r="J39" s="135"/>
      <c r="K39" s="135"/>
      <c r="L39" s="135"/>
      <c r="M39" s="135"/>
      <c r="N39" s="135"/>
      <c r="O39" s="135"/>
      <c r="P39" s="136"/>
    </row>
    <row r="40" spans="1:19" ht="14.25" customHeight="1" thickBot="1">
      <c r="A40" s="90" t="s">
        <v>65</v>
      </c>
      <c r="B40" s="91"/>
      <c r="C40" s="91"/>
      <c r="D40" s="91"/>
      <c r="E40" s="187">
        <v>140</v>
      </c>
      <c r="F40" s="187"/>
      <c r="G40" s="187">
        <v>90</v>
      </c>
      <c r="H40" s="188"/>
      <c r="I40" s="137"/>
      <c r="J40" s="138"/>
      <c r="K40" s="138"/>
      <c r="L40" s="138"/>
      <c r="M40" s="138"/>
      <c r="N40" s="138"/>
      <c r="O40" s="138"/>
      <c r="P40" s="139"/>
    </row>
    <row r="41" spans="1:19" ht="14.25" customHeight="1">
      <c r="A41" s="201" t="s">
        <v>126</v>
      </c>
      <c r="B41" s="205"/>
      <c r="C41" s="205"/>
      <c r="D41" s="205"/>
      <c r="E41" s="205"/>
      <c r="F41" s="205"/>
      <c r="G41" s="205"/>
      <c r="H41" s="205"/>
      <c r="I41" s="176" t="s">
        <v>70</v>
      </c>
      <c r="J41" s="176"/>
      <c r="K41" s="176"/>
      <c r="L41" s="195">
        <f>VLOOKUP(E1,R4:T32,3)</f>
        <v>43745</v>
      </c>
      <c r="M41" s="195"/>
      <c r="N41" s="195"/>
      <c r="O41" s="180" t="s">
        <v>71</v>
      </c>
      <c r="P41" s="181"/>
    </row>
    <row r="42" spans="1:19" ht="14.25" customHeight="1" thickBot="1">
      <c r="A42" s="203" t="s">
        <v>132</v>
      </c>
      <c r="B42" s="204"/>
      <c r="C42" s="204"/>
      <c r="D42" s="204"/>
      <c r="E42" s="204"/>
      <c r="F42" s="204"/>
      <c r="G42" s="204"/>
      <c r="H42" s="204"/>
      <c r="I42" s="177"/>
      <c r="J42" s="177"/>
      <c r="K42" s="177"/>
      <c r="L42" s="196"/>
      <c r="M42" s="196"/>
      <c r="N42" s="196"/>
      <c r="O42" s="182"/>
      <c r="P42" s="183"/>
    </row>
    <row r="43" spans="1:19" ht="14.25" customHeight="1">
      <c r="A43" s="184" t="s">
        <v>141</v>
      </c>
      <c r="B43" s="185"/>
      <c r="C43" s="185"/>
      <c r="D43" s="185"/>
      <c r="E43" s="185"/>
      <c r="F43" s="185"/>
      <c r="G43" s="185"/>
      <c r="H43" s="185"/>
      <c r="I43" s="185"/>
      <c r="J43" s="185"/>
      <c r="K43" s="185"/>
      <c r="L43" s="185"/>
      <c r="M43" s="185"/>
      <c r="N43" s="185"/>
      <c r="O43" s="185"/>
      <c r="P43" s="186"/>
    </row>
    <row r="44" spans="1:19" ht="14.25" customHeight="1">
      <c r="A44" s="148"/>
      <c r="B44" s="154"/>
      <c r="C44" s="154"/>
      <c r="D44" s="154"/>
      <c r="E44" s="154"/>
      <c r="F44" s="154"/>
      <c r="G44" s="154"/>
      <c r="H44" s="154"/>
      <c r="I44" s="154"/>
      <c r="J44" s="154"/>
      <c r="K44" s="154"/>
      <c r="L44" s="154"/>
      <c r="M44" s="154"/>
      <c r="N44" s="154"/>
      <c r="O44" s="154"/>
      <c r="P44" s="150"/>
    </row>
    <row r="45" spans="1:19" ht="14.25" customHeight="1">
      <c r="A45" s="151"/>
      <c r="B45" s="152"/>
      <c r="C45" s="152"/>
      <c r="D45" s="152"/>
      <c r="E45" s="152"/>
      <c r="F45" s="152"/>
      <c r="G45" s="152"/>
      <c r="H45" s="152"/>
      <c r="I45" s="152"/>
      <c r="J45" s="152"/>
      <c r="K45" s="152"/>
      <c r="L45" s="152"/>
      <c r="M45" s="152"/>
      <c r="N45" s="152"/>
      <c r="O45" s="152"/>
      <c r="P45" s="153"/>
    </row>
    <row r="46" spans="1:19" ht="14.25" customHeight="1">
      <c r="A46" s="145" t="s">
        <v>140</v>
      </c>
      <c r="B46" s="146"/>
      <c r="C46" s="146"/>
      <c r="D46" s="146"/>
      <c r="E46" s="146"/>
      <c r="F46" s="146"/>
      <c r="G46" s="146"/>
      <c r="H46" s="146"/>
      <c r="I46" s="146"/>
      <c r="J46" s="146"/>
      <c r="K46" s="146"/>
      <c r="L46" s="146"/>
      <c r="M46" s="146"/>
      <c r="N46" s="146"/>
      <c r="O46" s="146"/>
      <c r="P46" s="147"/>
    </row>
    <row r="47" spans="1:19" ht="14.25" customHeight="1">
      <c r="A47" s="148"/>
      <c r="B47" s="149"/>
      <c r="C47" s="149"/>
      <c r="D47" s="149"/>
      <c r="E47" s="149"/>
      <c r="F47" s="149"/>
      <c r="G47" s="149"/>
      <c r="H47" s="149"/>
      <c r="I47" s="149"/>
      <c r="J47" s="149"/>
      <c r="K47" s="149"/>
      <c r="L47" s="149"/>
      <c r="M47" s="149"/>
      <c r="N47" s="149"/>
      <c r="O47" s="149"/>
      <c r="P47" s="150"/>
    </row>
    <row r="48" spans="1:19" ht="14.25" customHeight="1">
      <c r="A48" s="148"/>
      <c r="B48" s="149"/>
      <c r="C48" s="149"/>
      <c r="D48" s="149"/>
      <c r="E48" s="149"/>
      <c r="F48" s="149"/>
      <c r="G48" s="149"/>
      <c r="H48" s="149"/>
      <c r="I48" s="149"/>
      <c r="J48" s="149"/>
      <c r="K48" s="149"/>
      <c r="L48" s="149"/>
      <c r="M48" s="149"/>
      <c r="N48" s="149"/>
      <c r="O48" s="149"/>
      <c r="P48" s="150"/>
    </row>
    <row r="49" spans="1:16" ht="14.25" customHeight="1">
      <c r="A49" s="151"/>
      <c r="B49" s="152"/>
      <c r="C49" s="152"/>
      <c r="D49" s="152"/>
      <c r="E49" s="152"/>
      <c r="F49" s="152"/>
      <c r="G49" s="152"/>
      <c r="H49" s="152"/>
      <c r="I49" s="152"/>
      <c r="J49" s="152"/>
      <c r="K49" s="152"/>
      <c r="L49" s="152"/>
      <c r="M49" s="152"/>
      <c r="N49" s="152"/>
      <c r="O49" s="152"/>
      <c r="P49" s="153"/>
    </row>
    <row r="50" spans="1:16" ht="14.25" customHeight="1">
      <c r="A50" s="148" t="s">
        <v>133</v>
      </c>
      <c r="B50" s="154"/>
      <c r="C50" s="154"/>
      <c r="D50" s="154"/>
      <c r="E50" s="154"/>
      <c r="F50" s="154"/>
      <c r="G50" s="154"/>
      <c r="H50" s="154"/>
      <c r="I50" s="154"/>
      <c r="J50" s="154"/>
      <c r="K50" s="154"/>
      <c r="L50" s="154"/>
      <c r="M50" s="154"/>
      <c r="N50" s="154"/>
      <c r="O50" s="154"/>
      <c r="P50" s="150"/>
    </row>
    <row r="51" spans="1:16" ht="14.25" customHeight="1">
      <c r="A51" s="148"/>
      <c r="B51" s="154"/>
      <c r="C51" s="154"/>
      <c r="D51" s="154"/>
      <c r="E51" s="154"/>
      <c r="F51" s="154"/>
      <c r="G51" s="154"/>
      <c r="H51" s="154"/>
      <c r="I51" s="154"/>
      <c r="J51" s="154"/>
      <c r="K51" s="154"/>
      <c r="L51" s="154"/>
      <c r="M51" s="154"/>
      <c r="N51" s="154"/>
      <c r="O51" s="154"/>
      <c r="P51" s="150"/>
    </row>
    <row r="52" spans="1:16" ht="14.25" customHeight="1">
      <c r="A52" s="158" t="s">
        <v>78</v>
      </c>
      <c r="B52" s="159"/>
      <c r="C52" s="159"/>
      <c r="D52" s="159"/>
      <c r="E52" s="159"/>
      <c r="F52" s="159"/>
      <c r="G52" s="159"/>
      <c r="H52" s="159"/>
      <c r="I52" s="159"/>
      <c r="J52" s="159"/>
      <c r="K52" s="159"/>
      <c r="L52" s="159"/>
      <c r="M52" s="159"/>
      <c r="N52" s="159"/>
      <c r="O52" s="159"/>
      <c r="P52" s="160"/>
    </row>
    <row r="53" spans="1:16" ht="14.25" customHeight="1">
      <c r="A53" s="158"/>
      <c r="B53" s="159"/>
      <c r="C53" s="159"/>
      <c r="D53" s="159"/>
      <c r="E53" s="159"/>
      <c r="F53" s="159"/>
      <c r="G53" s="159"/>
      <c r="H53" s="159"/>
      <c r="I53" s="159"/>
      <c r="J53" s="159"/>
      <c r="K53" s="159"/>
      <c r="L53" s="159"/>
      <c r="M53" s="159"/>
      <c r="N53" s="159"/>
      <c r="O53" s="159"/>
      <c r="P53" s="160"/>
    </row>
    <row r="54" spans="1:16" ht="14.25" customHeight="1">
      <c r="A54" s="161"/>
      <c r="B54" s="162"/>
      <c r="C54" s="162"/>
      <c r="D54" s="162"/>
      <c r="E54" s="162"/>
      <c r="F54" s="162"/>
      <c r="G54" s="162"/>
      <c r="H54" s="162"/>
      <c r="I54" s="162"/>
      <c r="J54" s="162"/>
      <c r="K54" s="162"/>
      <c r="L54" s="162"/>
      <c r="M54" s="162"/>
      <c r="N54" s="162"/>
      <c r="O54" s="162"/>
      <c r="P54" s="163"/>
    </row>
    <row r="55" spans="1:16" ht="14.25" customHeight="1">
      <c r="A55" s="164" t="s">
        <v>75</v>
      </c>
      <c r="B55" s="165"/>
      <c r="C55" s="165"/>
      <c r="D55" s="165"/>
      <c r="E55" s="165"/>
      <c r="F55" s="165"/>
      <c r="G55" s="165"/>
      <c r="H55" s="165"/>
      <c r="I55" s="165"/>
      <c r="J55" s="165"/>
      <c r="K55" s="165"/>
      <c r="L55" s="165"/>
      <c r="M55" s="165"/>
      <c r="N55" s="165"/>
      <c r="O55" s="165"/>
      <c r="P55" s="166"/>
    </row>
    <row r="56" spans="1:16" ht="14.25" customHeight="1">
      <c r="A56" s="167"/>
      <c r="B56" s="168"/>
      <c r="C56" s="168"/>
      <c r="D56" s="168"/>
      <c r="E56" s="168"/>
      <c r="F56" s="168"/>
      <c r="G56" s="168"/>
      <c r="H56" s="168"/>
      <c r="I56" s="168"/>
      <c r="J56" s="168"/>
      <c r="K56" s="168"/>
      <c r="L56" s="168"/>
      <c r="M56" s="168"/>
      <c r="N56" s="168"/>
      <c r="O56" s="168"/>
      <c r="P56" s="169"/>
    </row>
    <row r="57" spans="1:16" ht="14.25" customHeight="1">
      <c r="A57" s="17" t="s">
        <v>76</v>
      </c>
      <c r="B57" s="6"/>
      <c r="C57" s="6"/>
      <c r="D57" s="6"/>
      <c r="E57" s="6"/>
      <c r="F57" s="6"/>
      <c r="G57" s="6"/>
      <c r="H57" s="6"/>
      <c r="I57" s="6"/>
      <c r="J57" s="6"/>
      <c r="K57" s="6"/>
      <c r="L57" s="6"/>
      <c r="M57" s="6"/>
      <c r="N57" s="6"/>
      <c r="O57" s="6"/>
      <c r="P57" s="18"/>
    </row>
    <row r="58" spans="1:16" ht="14.25" customHeight="1" thickBot="1">
      <c r="A58" s="142" t="s">
        <v>79</v>
      </c>
      <c r="B58" s="143"/>
      <c r="C58" s="143"/>
      <c r="D58" s="143"/>
      <c r="E58" s="143"/>
      <c r="F58" s="143"/>
      <c r="G58" s="143"/>
      <c r="H58" s="143"/>
      <c r="I58" s="143"/>
      <c r="J58" s="143"/>
      <c r="K58" s="143"/>
      <c r="L58" s="143"/>
      <c r="M58" s="143"/>
      <c r="N58" s="143"/>
      <c r="O58" s="143"/>
      <c r="P58" s="144"/>
    </row>
    <row r="59" spans="1:16" ht="19.5" thickBot="1">
      <c r="A59" s="19"/>
      <c r="B59" s="20"/>
      <c r="C59" s="20"/>
      <c r="D59" s="20"/>
      <c r="E59" s="20"/>
      <c r="F59" s="20"/>
      <c r="G59" s="20"/>
      <c r="H59" s="20"/>
      <c r="I59" s="20"/>
      <c r="J59" s="20"/>
      <c r="K59" s="20"/>
      <c r="L59" s="20"/>
      <c r="M59" s="20"/>
      <c r="N59" s="20"/>
      <c r="O59" s="20"/>
      <c r="P59" s="21"/>
    </row>
  </sheetData>
  <mergeCells count="271">
    <mergeCell ref="A1:C1"/>
    <mergeCell ref="E1:F1"/>
    <mergeCell ref="K1:P1"/>
    <mergeCell ref="D2:G2"/>
    <mergeCell ref="L2:P2"/>
    <mergeCell ref="A3:B4"/>
    <mergeCell ref="C3:D3"/>
    <mergeCell ref="E3:F3"/>
    <mergeCell ref="M3:P3"/>
    <mergeCell ref="C4:D4"/>
    <mergeCell ref="E4:F4"/>
    <mergeCell ref="M4:P4"/>
    <mergeCell ref="A5:H5"/>
    <mergeCell ref="I5:P5"/>
    <mergeCell ref="A6:B6"/>
    <mergeCell ref="C6:D6"/>
    <mergeCell ref="E6:F6"/>
    <mergeCell ref="G6:H6"/>
    <mergeCell ref="I6:J6"/>
    <mergeCell ref="K6:L6"/>
    <mergeCell ref="M6:N6"/>
    <mergeCell ref="O6:P6"/>
    <mergeCell ref="A7:B7"/>
    <mergeCell ref="C7:D7"/>
    <mergeCell ref="E7:F7"/>
    <mergeCell ref="G7:H7"/>
    <mergeCell ref="I7:J7"/>
    <mergeCell ref="K7:L7"/>
    <mergeCell ref="M7:N7"/>
    <mergeCell ref="O7:P7"/>
    <mergeCell ref="M8:N8"/>
    <mergeCell ref="O8:P8"/>
    <mergeCell ref="A9:B9"/>
    <mergeCell ref="C9:D9"/>
    <mergeCell ref="E9:F9"/>
    <mergeCell ref="G9:H9"/>
    <mergeCell ref="I9:J9"/>
    <mergeCell ref="K9:L9"/>
    <mergeCell ref="M9:N9"/>
    <mergeCell ref="O9:P9"/>
    <mergeCell ref="A8:B8"/>
    <mergeCell ref="C8:D8"/>
    <mergeCell ref="E8:F8"/>
    <mergeCell ref="G8:H8"/>
    <mergeCell ref="I8:J8"/>
    <mergeCell ref="K8:L8"/>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M12:N12"/>
    <mergeCell ref="O12:P12"/>
    <mergeCell ref="A13:B13"/>
    <mergeCell ref="C13:D13"/>
    <mergeCell ref="E13:F13"/>
    <mergeCell ref="G13:H13"/>
    <mergeCell ref="I13:P13"/>
    <mergeCell ref="A12:B12"/>
    <mergeCell ref="C12:D12"/>
    <mergeCell ref="E12:F12"/>
    <mergeCell ref="G12:H12"/>
    <mergeCell ref="I12:J12"/>
    <mergeCell ref="K12:L12"/>
    <mergeCell ref="M14:N14"/>
    <mergeCell ref="O14:P14"/>
    <mergeCell ref="A15:B15"/>
    <mergeCell ref="C15:D15"/>
    <mergeCell ref="E15:F15"/>
    <mergeCell ref="G15:H15"/>
    <mergeCell ref="I15:J15"/>
    <mergeCell ref="K15:L15"/>
    <mergeCell ref="M15:N15"/>
    <mergeCell ref="O15:P15"/>
    <mergeCell ref="A14:B14"/>
    <mergeCell ref="C14:D14"/>
    <mergeCell ref="E14:F14"/>
    <mergeCell ref="G14:H14"/>
    <mergeCell ref="I14:J14"/>
    <mergeCell ref="K14:L14"/>
    <mergeCell ref="M16:N16"/>
    <mergeCell ref="O16:P16"/>
    <mergeCell ref="A17:B17"/>
    <mergeCell ref="C17:D17"/>
    <mergeCell ref="E17:F17"/>
    <mergeCell ref="G17:H17"/>
    <mergeCell ref="I17:J17"/>
    <mergeCell ref="K17:L17"/>
    <mergeCell ref="M17:N17"/>
    <mergeCell ref="O17:P17"/>
    <mergeCell ref="A16:B16"/>
    <mergeCell ref="C16:D16"/>
    <mergeCell ref="E16:F16"/>
    <mergeCell ref="G16:H16"/>
    <mergeCell ref="I16:J16"/>
    <mergeCell ref="K16:L16"/>
    <mergeCell ref="M18:N18"/>
    <mergeCell ref="O18:P18"/>
    <mergeCell ref="A19:H19"/>
    <mergeCell ref="I19:J19"/>
    <mergeCell ref="K19:L19"/>
    <mergeCell ref="M19:N19"/>
    <mergeCell ref="O19:P19"/>
    <mergeCell ref="A18:B18"/>
    <mergeCell ref="C18:D18"/>
    <mergeCell ref="E18:F18"/>
    <mergeCell ref="G18:H18"/>
    <mergeCell ref="I18:J18"/>
    <mergeCell ref="K18:L18"/>
    <mergeCell ref="A20:B20"/>
    <mergeCell ref="C20:D20"/>
    <mergeCell ref="E20:F20"/>
    <mergeCell ref="G20:H20"/>
    <mergeCell ref="I20:P20"/>
    <mergeCell ref="A21:B21"/>
    <mergeCell ref="C21:D21"/>
    <mergeCell ref="E21:F21"/>
    <mergeCell ref="G21:H21"/>
    <mergeCell ref="I21:J21"/>
    <mergeCell ref="K21:L21"/>
    <mergeCell ref="M21:N21"/>
    <mergeCell ref="O21:P21"/>
    <mergeCell ref="A22:B22"/>
    <mergeCell ref="C22:D22"/>
    <mergeCell ref="E22:F22"/>
    <mergeCell ref="G22:H22"/>
    <mergeCell ref="I22:J22"/>
    <mergeCell ref="K22:L22"/>
    <mergeCell ref="M22:N22"/>
    <mergeCell ref="O22:P22"/>
    <mergeCell ref="A23:B23"/>
    <mergeCell ref="C23:D23"/>
    <mergeCell ref="E23:F23"/>
    <mergeCell ref="G23:H23"/>
    <mergeCell ref="I23:J23"/>
    <mergeCell ref="K23:L23"/>
    <mergeCell ref="M23:N23"/>
    <mergeCell ref="O23:P23"/>
    <mergeCell ref="M24:N24"/>
    <mergeCell ref="O24:P24"/>
    <mergeCell ref="A25:B25"/>
    <mergeCell ref="C25:D25"/>
    <mergeCell ref="E25:F25"/>
    <mergeCell ref="G25:H25"/>
    <mergeCell ref="I25:P25"/>
    <mergeCell ref="A24:B24"/>
    <mergeCell ref="C24:D24"/>
    <mergeCell ref="E24:F24"/>
    <mergeCell ref="G24:H24"/>
    <mergeCell ref="I24:J24"/>
    <mergeCell ref="K24:L24"/>
    <mergeCell ref="M26:N26"/>
    <mergeCell ref="O26:P26"/>
    <mergeCell ref="A27:B27"/>
    <mergeCell ref="C27:D27"/>
    <mergeCell ref="E27:F27"/>
    <mergeCell ref="G27:H27"/>
    <mergeCell ref="I27:J27"/>
    <mergeCell ref="K27:L27"/>
    <mergeCell ref="M27:N27"/>
    <mergeCell ref="O27:P27"/>
    <mergeCell ref="A26:B26"/>
    <mergeCell ref="C26:D26"/>
    <mergeCell ref="E26:F26"/>
    <mergeCell ref="G26:H26"/>
    <mergeCell ref="I26:J26"/>
    <mergeCell ref="K26:L26"/>
    <mergeCell ref="M28:N28"/>
    <mergeCell ref="O28:P28"/>
    <mergeCell ref="A29:B29"/>
    <mergeCell ref="C29:D29"/>
    <mergeCell ref="E29:F29"/>
    <mergeCell ref="G29:H29"/>
    <mergeCell ref="I29:J29"/>
    <mergeCell ref="K29:L29"/>
    <mergeCell ref="M29:N29"/>
    <mergeCell ref="O29:P29"/>
    <mergeCell ref="A28:B28"/>
    <mergeCell ref="C28:D28"/>
    <mergeCell ref="E28:F28"/>
    <mergeCell ref="G28:H28"/>
    <mergeCell ref="I28:J28"/>
    <mergeCell ref="K28:L28"/>
    <mergeCell ref="K31:L31"/>
    <mergeCell ref="M31:N31"/>
    <mergeCell ref="O31:P31"/>
    <mergeCell ref="A32:B32"/>
    <mergeCell ref="C32:D32"/>
    <mergeCell ref="E32:F32"/>
    <mergeCell ref="G32:H32"/>
    <mergeCell ref="I32:P32"/>
    <mergeCell ref="A30:H30"/>
    <mergeCell ref="I30:J30"/>
    <mergeCell ref="K30:L30"/>
    <mergeCell ref="M30:N30"/>
    <mergeCell ref="O30:P30"/>
    <mergeCell ref="A31:B31"/>
    <mergeCell ref="C31:D31"/>
    <mergeCell ref="E31:F31"/>
    <mergeCell ref="G31:H31"/>
    <mergeCell ref="I31:J31"/>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O35:P35"/>
    <mergeCell ref="A36:D36"/>
    <mergeCell ref="E36:F36"/>
    <mergeCell ref="G36:H36"/>
    <mergeCell ref="I36:J36"/>
    <mergeCell ref="K36:L36"/>
    <mergeCell ref="M36:N36"/>
    <mergeCell ref="O36:P36"/>
    <mergeCell ref="A35:D35"/>
    <mergeCell ref="E35:F35"/>
    <mergeCell ref="G35:H35"/>
    <mergeCell ref="I35:J35"/>
    <mergeCell ref="K35:L35"/>
    <mergeCell ref="M35:N35"/>
    <mergeCell ref="O37:P37"/>
    <mergeCell ref="A38:D38"/>
    <mergeCell ref="E38:F38"/>
    <mergeCell ref="G38:H38"/>
    <mergeCell ref="I38:P40"/>
    <mergeCell ref="A39:D39"/>
    <mergeCell ref="E39:F39"/>
    <mergeCell ref="G39:H39"/>
    <mergeCell ref="A40:D40"/>
    <mergeCell ref="E40:F40"/>
    <mergeCell ref="A37:D37"/>
    <mergeCell ref="E37:F37"/>
    <mergeCell ref="G37:H37"/>
    <mergeCell ref="I37:J37"/>
    <mergeCell ref="K37:L37"/>
    <mergeCell ref="M37:N37"/>
    <mergeCell ref="A46:P49"/>
    <mergeCell ref="A50:P51"/>
    <mergeCell ref="A52:P53"/>
    <mergeCell ref="A54:P54"/>
    <mergeCell ref="A55:P56"/>
    <mergeCell ref="A58:P58"/>
    <mergeCell ref="G40:H40"/>
    <mergeCell ref="I41:K42"/>
    <mergeCell ref="L41:N42"/>
    <mergeCell ref="O41:P42"/>
    <mergeCell ref="A43:P45"/>
    <mergeCell ref="A41:H41"/>
    <mergeCell ref="A42:H42"/>
  </mergeCells>
  <phoneticPr fontId="3"/>
  <dataValidations count="1">
    <dataValidation type="list" allowBlank="1" showInputMessage="1" showErrorMessage="1" sqref="G3:G4" xr:uid="{45DE3DB4-44DD-476E-A1C9-C6952C8DAC50}">
      <formula1>$Q$4:$Q$6</formula1>
    </dataValidation>
  </dataValidations>
  <printOptions horizontalCentered="1" verticalCentered="1"/>
  <pageMargins left="0.39370078740157483" right="0.19685039370078741" top="0.74803149606299213" bottom="0.74803149606299213" header="0.31496062992125984" footer="0.31496062992125984"/>
  <pageSetup paperSize="9" scale="8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0418B-AA30-4C88-8FD9-1597289A516F}">
  <sheetPr>
    <pageSetUpPr fitToPage="1"/>
  </sheetPr>
  <dimension ref="A1:T59"/>
  <sheetViews>
    <sheetView showGridLines="0" view="pageBreakPreview" zoomScaleNormal="100" zoomScaleSheetLayoutView="100" workbookViewId="0">
      <selection activeCell="S32" sqref="S32"/>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9" max="19" width="22.5" bestFit="1" customWidth="1"/>
    <col min="20" max="20" width="11.625" bestFit="1" customWidth="1"/>
  </cols>
  <sheetData>
    <row r="1" spans="1:20" ht="29.25" customHeight="1">
      <c r="A1" s="50" t="s">
        <v>0</v>
      </c>
      <c r="B1" s="50"/>
      <c r="C1" s="50"/>
      <c r="D1" s="1" t="s">
        <v>1</v>
      </c>
      <c r="E1" s="51">
        <v>980</v>
      </c>
      <c r="F1" s="51"/>
      <c r="G1" s="2" t="s">
        <v>2</v>
      </c>
      <c r="H1" s="3"/>
      <c r="I1" s="3"/>
      <c r="J1" s="3"/>
      <c r="K1" s="52" t="s">
        <v>3</v>
      </c>
      <c r="L1" s="52"/>
      <c r="M1" s="52"/>
      <c r="N1" s="52"/>
      <c r="O1" s="52"/>
      <c r="P1" s="52"/>
    </row>
    <row r="2" spans="1:20" ht="14.25" customHeight="1" thickBot="1">
      <c r="A2" s="25"/>
      <c r="B2" s="4"/>
      <c r="C2" s="5"/>
      <c r="D2" s="53">
        <f>VLOOKUP(E1,R4:T32,2,0)</f>
        <v>43745</v>
      </c>
      <c r="E2" s="53"/>
      <c r="F2" s="53"/>
      <c r="G2" s="53"/>
      <c r="H2" s="34"/>
      <c r="I2" s="6"/>
      <c r="J2" s="6"/>
      <c r="K2" s="6"/>
      <c r="L2" s="54" t="s">
        <v>4</v>
      </c>
      <c r="M2" s="54"/>
      <c r="N2" s="54"/>
      <c r="O2" s="54"/>
      <c r="P2" s="54"/>
    </row>
    <row r="3" spans="1:20" ht="14.25" customHeight="1">
      <c r="A3" s="55" t="s">
        <v>5</v>
      </c>
      <c r="B3" s="56"/>
      <c r="C3" s="59" t="s">
        <v>6</v>
      </c>
      <c r="D3" s="59"/>
      <c r="E3" s="60">
        <v>12030</v>
      </c>
      <c r="F3" s="60"/>
      <c r="G3" s="7" t="s">
        <v>7</v>
      </c>
      <c r="H3" s="8">
        <v>223</v>
      </c>
      <c r="I3" s="7" t="s">
        <v>8</v>
      </c>
      <c r="J3" s="7"/>
      <c r="K3" s="9"/>
      <c r="L3" s="10"/>
      <c r="M3" s="54" t="s">
        <v>9</v>
      </c>
      <c r="N3" s="54"/>
      <c r="O3" s="54"/>
      <c r="P3" s="54"/>
    </row>
    <row r="4" spans="1:20" ht="14.25" customHeight="1" thickBot="1">
      <c r="A4" s="57"/>
      <c r="B4" s="58"/>
      <c r="C4" s="199" t="s">
        <v>10</v>
      </c>
      <c r="D4" s="199"/>
      <c r="E4" s="200">
        <v>15500</v>
      </c>
      <c r="F4" s="200"/>
      <c r="G4" s="30" t="s">
        <v>7</v>
      </c>
      <c r="H4" s="31">
        <v>700</v>
      </c>
      <c r="I4" s="30" t="s">
        <v>130</v>
      </c>
      <c r="J4" s="30"/>
      <c r="K4" s="32"/>
      <c r="L4" s="33"/>
      <c r="M4" s="54" t="s">
        <v>12</v>
      </c>
      <c r="N4" s="54"/>
      <c r="O4" s="54"/>
      <c r="P4" s="54"/>
      <c r="Q4" t="s">
        <v>13</v>
      </c>
      <c r="R4" s="22">
        <v>958</v>
      </c>
      <c r="S4" s="23">
        <v>43411</v>
      </c>
      <c r="T4" s="23">
        <v>43426</v>
      </c>
    </row>
    <row r="5" spans="1:20" ht="14.25" customHeight="1" thickBot="1">
      <c r="A5" s="42" t="s">
        <v>14</v>
      </c>
      <c r="B5" s="43"/>
      <c r="C5" s="43"/>
      <c r="D5" s="43"/>
      <c r="E5" s="43"/>
      <c r="F5" s="43"/>
      <c r="G5" s="43"/>
      <c r="H5" s="43"/>
      <c r="I5" s="63" t="s">
        <v>15</v>
      </c>
      <c r="J5" s="64"/>
      <c r="K5" s="64"/>
      <c r="L5" s="64"/>
      <c r="M5" s="64"/>
      <c r="N5" s="64"/>
      <c r="O5" s="64"/>
      <c r="P5" s="65"/>
      <c r="Q5" t="s">
        <v>7</v>
      </c>
      <c r="R5" s="22">
        <v>959</v>
      </c>
      <c r="S5" s="23">
        <f>T4</f>
        <v>43426</v>
      </c>
      <c r="T5" s="23">
        <v>43440</v>
      </c>
    </row>
    <row r="6" spans="1:20" ht="14.25" customHeight="1">
      <c r="A6" s="66" t="s">
        <v>16</v>
      </c>
      <c r="B6" s="67"/>
      <c r="C6" s="67" t="s">
        <v>17</v>
      </c>
      <c r="D6" s="67"/>
      <c r="E6" s="67" t="s">
        <v>18</v>
      </c>
      <c r="F6" s="67"/>
      <c r="G6" s="67" t="s">
        <v>19</v>
      </c>
      <c r="H6" s="68"/>
      <c r="I6" s="66" t="s">
        <v>16</v>
      </c>
      <c r="J6" s="67"/>
      <c r="K6" s="67" t="s">
        <v>17</v>
      </c>
      <c r="L6" s="67"/>
      <c r="M6" s="67" t="s">
        <v>20</v>
      </c>
      <c r="N6" s="67"/>
      <c r="O6" s="67" t="s">
        <v>19</v>
      </c>
      <c r="P6" s="69"/>
      <c r="Q6" t="s">
        <v>21</v>
      </c>
      <c r="R6" s="22">
        <v>960</v>
      </c>
      <c r="S6" s="23">
        <f t="shared" ref="S6:S32" si="0">T5</f>
        <v>43440</v>
      </c>
      <c r="T6" s="23">
        <v>43455</v>
      </c>
    </row>
    <row r="7" spans="1:20" ht="14.25" customHeight="1">
      <c r="A7" s="70" t="s">
        <v>22</v>
      </c>
      <c r="B7" s="71"/>
      <c r="C7" s="72" t="s">
        <v>33</v>
      </c>
      <c r="D7" s="72"/>
      <c r="E7" s="72">
        <v>7500</v>
      </c>
      <c r="F7" s="72"/>
      <c r="G7" s="72">
        <v>7000</v>
      </c>
      <c r="H7" s="47"/>
      <c r="I7" s="70" t="s">
        <v>22</v>
      </c>
      <c r="J7" s="71"/>
      <c r="K7" s="72" t="s">
        <v>33</v>
      </c>
      <c r="L7" s="72"/>
      <c r="M7" s="72">
        <v>7500</v>
      </c>
      <c r="N7" s="72"/>
      <c r="O7" s="72">
        <v>7000</v>
      </c>
      <c r="P7" s="73"/>
      <c r="R7" s="22">
        <v>961</v>
      </c>
      <c r="S7" s="23">
        <f t="shared" si="0"/>
        <v>43455</v>
      </c>
      <c r="T7" s="23">
        <v>43474</v>
      </c>
    </row>
    <row r="8" spans="1:20" ht="14.25" customHeight="1">
      <c r="A8" s="77" t="s">
        <v>24</v>
      </c>
      <c r="B8" s="71"/>
      <c r="C8" s="72">
        <v>10500</v>
      </c>
      <c r="D8" s="72"/>
      <c r="E8" s="72">
        <v>10000</v>
      </c>
      <c r="F8" s="72"/>
      <c r="G8" s="72">
        <v>9000</v>
      </c>
      <c r="H8" s="47"/>
      <c r="I8" s="70" t="s">
        <v>24</v>
      </c>
      <c r="J8" s="71"/>
      <c r="K8" s="72">
        <v>10000</v>
      </c>
      <c r="L8" s="72"/>
      <c r="M8" s="72">
        <v>9500</v>
      </c>
      <c r="N8" s="72"/>
      <c r="O8" s="72">
        <v>8000</v>
      </c>
      <c r="P8" s="73"/>
      <c r="R8" s="22">
        <v>962</v>
      </c>
      <c r="S8" s="23">
        <f t="shared" si="0"/>
        <v>43474</v>
      </c>
      <c r="T8" s="23">
        <v>43487</v>
      </c>
    </row>
    <row r="9" spans="1:20" ht="14.25" customHeight="1">
      <c r="A9" s="74" t="s">
        <v>25</v>
      </c>
      <c r="B9" s="75"/>
      <c r="C9" s="35">
        <v>14000</v>
      </c>
      <c r="D9" s="35"/>
      <c r="E9" s="35">
        <v>13000</v>
      </c>
      <c r="F9" s="35"/>
      <c r="G9" s="35">
        <v>9500</v>
      </c>
      <c r="H9" s="76"/>
      <c r="I9" s="74" t="s">
        <v>25</v>
      </c>
      <c r="J9" s="75"/>
      <c r="K9" s="35">
        <v>14000</v>
      </c>
      <c r="L9" s="35"/>
      <c r="M9" s="35">
        <v>13500</v>
      </c>
      <c r="N9" s="35"/>
      <c r="O9" s="35">
        <v>13000</v>
      </c>
      <c r="P9" s="36"/>
      <c r="R9" s="22">
        <v>963</v>
      </c>
      <c r="S9" s="23">
        <f t="shared" si="0"/>
        <v>43487</v>
      </c>
      <c r="T9" s="23">
        <v>43503</v>
      </c>
    </row>
    <row r="10" spans="1:20" ht="14.25" customHeight="1">
      <c r="A10" s="80" t="s">
        <v>26</v>
      </c>
      <c r="B10" s="81"/>
      <c r="C10" s="78">
        <v>12000</v>
      </c>
      <c r="D10" s="78"/>
      <c r="E10" s="78">
        <v>11000</v>
      </c>
      <c r="F10" s="78"/>
      <c r="G10" s="78">
        <v>8000</v>
      </c>
      <c r="H10" s="39"/>
      <c r="I10" s="80" t="s">
        <v>27</v>
      </c>
      <c r="J10" s="81"/>
      <c r="K10" s="78">
        <v>12800</v>
      </c>
      <c r="L10" s="78"/>
      <c r="M10" s="78">
        <v>11500</v>
      </c>
      <c r="N10" s="78"/>
      <c r="O10" s="78">
        <v>11000</v>
      </c>
      <c r="P10" s="79"/>
      <c r="R10" s="22">
        <v>964</v>
      </c>
      <c r="S10" s="23">
        <f t="shared" si="0"/>
        <v>43503</v>
      </c>
      <c r="T10" s="23">
        <v>43518</v>
      </c>
    </row>
    <row r="11" spans="1:20" ht="14.25" customHeight="1">
      <c r="A11" s="74" t="s">
        <v>28</v>
      </c>
      <c r="B11" s="75"/>
      <c r="C11" s="35">
        <v>14500</v>
      </c>
      <c r="D11" s="35"/>
      <c r="E11" s="35">
        <v>13900</v>
      </c>
      <c r="F11" s="35"/>
      <c r="G11" s="35">
        <v>11000</v>
      </c>
      <c r="H11" s="76"/>
      <c r="I11" s="70" t="s">
        <v>29</v>
      </c>
      <c r="J11" s="71"/>
      <c r="K11" s="72">
        <v>16000</v>
      </c>
      <c r="L11" s="72"/>
      <c r="M11" s="72">
        <v>15500</v>
      </c>
      <c r="N11" s="72"/>
      <c r="O11" s="72">
        <v>15000</v>
      </c>
      <c r="P11" s="73"/>
      <c r="R11" s="22">
        <v>965</v>
      </c>
      <c r="S11" s="23">
        <f t="shared" si="0"/>
        <v>43518</v>
      </c>
      <c r="T11" s="23">
        <v>43531</v>
      </c>
    </row>
    <row r="12" spans="1:20" ht="14.25" customHeight="1" thickBot="1">
      <c r="A12" s="80" t="s">
        <v>30</v>
      </c>
      <c r="B12" s="81"/>
      <c r="C12" s="78">
        <v>12700</v>
      </c>
      <c r="D12" s="78"/>
      <c r="E12" s="78">
        <v>12000</v>
      </c>
      <c r="F12" s="78"/>
      <c r="G12" s="78">
        <v>9000</v>
      </c>
      <c r="H12" s="39"/>
      <c r="I12" s="84" t="s">
        <v>31</v>
      </c>
      <c r="J12" s="85"/>
      <c r="K12" s="82">
        <v>16000</v>
      </c>
      <c r="L12" s="82"/>
      <c r="M12" s="82">
        <v>15500</v>
      </c>
      <c r="N12" s="82"/>
      <c r="O12" s="82">
        <v>13500</v>
      </c>
      <c r="P12" s="83"/>
      <c r="R12" s="22">
        <v>966</v>
      </c>
      <c r="S12" s="23">
        <f t="shared" si="0"/>
        <v>43531</v>
      </c>
      <c r="T12" s="23">
        <v>43546</v>
      </c>
    </row>
    <row r="13" spans="1:20" ht="14.25" customHeight="1" thickBot="1">
      <c r="A13" s="74" t="s">
        <v>32</v>
      </c>
      <c r="B13" s="75"/>
      <c r="C13" s="35">
        <v>14000</v>
      </c>
      <c r="D13" s="35"/>
      <c r="E13" s="35">
        <v>13000</v>
      </c>
      <c r="F13" s="35"/>
      <c r="G13" s="35">
        <v>10800</v>
      </c>
      <c r="H13" s="76"/>
      <c r="I13" s="63" t="s">
        <v>34</v>
      </c>
      <c r="J13" s="64"/>
      <c r="K13" s="64"/>
      <c r="L13" s="64"/>
      <c r="M13" s="64"/>
      <c r="N13" s="64"/>
      <c r="O13" s="64"/>
      <c r="P13" s="65"/>
      <c r="R13" s="22">
        <v>967</v>
      </c>
      <c r="S13" s="23">
        <f t="shared" si="0"/>
        <v>43546</v>
      </c>
      <c r="T13" s="23">
        <v>43564</v>
      </c>
    </row>
    <row r="14" spans="1:20" ht="14.25" customHeight="1">
      <c r="A14" s="80" t="s">
        <v>35</v>
      </c>
      <c r="B14" s="81"/>
      <c r="C14" s="78">
        <v>12000</v>
      </c>
      <c r="D14" s="78"/>
      <c r="E14" s="78">
        <v>11000</v>
      </c>
      <c r="F14" s="78"/>
      <c r="G14" s="78">
        <v>9500</v>
      </c>
      <c r="H14" s="39"/>
      <c r="I14" s="88" t="s">
        <v>36</v>
      </c>
      <c r="J14" s="89"/>
      <c r="K14" s="86">
        <v>13700</v>
      </c>
      <c r="L14" s="86"/>
      <c r="M14" s="86">
        <v>13300</v>
      </c>
      <c r="N14" s="86"/>
      <c r="O14" s="86">
        <v>8800</v>
      </c>
      <c r="P14" s="87"/>
      <c r="R14" s="22">
        <v>968</v>
      </c>
      <c r="S14" s="23">
        <f t="shared" si="0"/>
        <v>43564</v>
      </c>
      <c r="T14" s="23">
        <v>43577</v>
      </c>
    </row>
    <row r="15" spans="1:20" ht="14.25" customHeight="1">
      <c r="A15" s="74" t="s">
        <v>48</v>
      </c>
      <c r="B15" s="75"/>
      <c r="C15" s="35">
        <v>14200</v>
      </c>
      <c r="D15" s="35"/>
      <c r="E15" s="35">
        <v>13500</v>
      </c>
      <c r="F15" s="35"/>
      <c r="G15" s="35">
        <v>11000</v>
      </c>
      <c r="H15" s="76"/>
      <c r="I15" s="80" t="s">
        <v>37</v>
      </c>
      <c r="J15" s="81"/>
      <c r="K15" s="78">
        <v>11700</v>
      </c>
      <c r="L15" s="78"/>
      <c r="M15" s="78">
        <v>11300</v>
      </c>
      <c r="N15" s="78"/>
      <c r="O15" s="78">
        <v>8800</v>
      </c>
      <c r="P15" s="79"/>
      <c r="R15" s="22">
        <v>969</v>
      </c>
      <c r="S15" s="23">
        <f t="shared" si="0"/>
        <v>43577</v>
      </c>
      <c r="T15" s="23">
        <v>43593</v>
      </c>
    </row>
    <row r="16" spans="1:20" ht="14.25" customHeight="1">
      <c r="A16" s="94" t="s">
        <v>80</v>
      </c>
      <c r="B16" s="95"/>
      <c r="C16" s="96">
        <v>13000</v>
      </c>
      <c r="D16" s="96"/>
      <c r="E16" s="96">
        <v>12700</v>
      </c>
      <c r="F16" s="96"/>
      <c r="G16" s="96">
        <v>10500</v>
      </c>
      <c r="H16" s="97"/>
      <c r="I16" s="74" t="s">
        <v>38</v>
      </c>
      <c r="J16" s="75"/>
      <c r="K16" s="35">
        <v>17500</v>
      </c>
      <c r="L16" s="35"/>
      <c r="M16" s="35">
        <v>17300</v>
      </c>
      <c r="N16" s="35"/>
      <c r="O16" s="35">
        <v>17000</v>
      </c>
      <c r="P16" s="36"/>
      <c r="R16" s="22">
        <v>970</v>
      </c>
      <c r="S16" s="23">
        <f t="shared" si="0"/>
        <v>43593</v>
      </c>
      <c r="T16" s="23">
        <v>43607</v>
      </c>
    </row>
    <row r="17" spans="1:20" ht="14.25" customHeight="1">
      <c r="A17" s="94" t="s">
        <v>81</v>
      </c>
      <c r="B17" s="95"/>
      <c r="C17" s="96">
        <v>13000</v>
      </c>
      <c r="D17" s="96"/>
      <c r="E17" s="96">
        <v>12400</v>
      </c>
      <c r="F17" s="96"/>
      <c r="G17" s="96">
        <v>10000</v>
      </c>
      <c r="H17" s="97"/>
      <c r="I17" s="37" t="s">
        <v>40</v>
      </c>
      <c r="J17" s="38"/>
      <c r="K17" s="39">
        <v>16000</v>
      </c>
      <c r="L17" s="40"/>
      <c r="M17" s="39">
        <v>15700</v>
      </c>
      <c r="N17" s="40"/>
      <c r="O17" s="39">
        <v>15200</v>
      </c>
      <c r="P17" s="41"/>
      <c r="R17" s="22">
        <v>971</v>
      </c>
      <c r="S17" s="23">
        <f t="shared" si="0"/>
        <v>43607</v>
      </c>
      <c r="T17" s="23">
        <v>43622</v>
      </c>
    </row>
    <row r="18" spans="1:20" ht="14.25" customHeight="1" thickBot="1">
      <c r="A18" s="94" t="s">
        <v>82</v>
      </c>
      <c r="B18" s="95"/>
      <c r="C18" s="96">
        <v>11700</v>
      </c>
      <c r="D18" s="96"/>
      <c r="E18" s="96">
        <v>10800</v>
      </c>
      <c r="F18" s="96"/>
      <c r="G18" s="96">
        <v>10000</v>
      </c>
      <c r="H18" s="97"/>
      <c r="I18" s="74" t="s">
        <v>32</v>
      </c>
      <c r="J18" s="75"/>
      <c r="K18" s="35">
        <v>17000</v>
      </c>
      <c r="L18" s="35"/>
      <c r="M18" s="35">
        <v>16800</v>
      </c>
      <c r="N18" s="35"/>
      <c r="O18" s="35">
        <v>16500</v>
      </c>
      <c r="P18" s="36"/>
      <c r="R18" s="22">
        <v>972</v>
      </c>
      <c r="S18" s="23">
        <f t="shared" si="0"/>
        <v>43622</v>
      </c>
      <c r="T18" s="23">
        <v>43637</v>
      </c>
    </row>
    <row r="19" spans="1:20" ht="14.25" customHeight="1" thickBot="1">
      <c r="A19" s="42" t="s">
        <v>135</v>
      </c>
      <c r="B19" s="43"/>
      <c r="C19" s="43"/>
      <c r="D19" s="43"/>
      <c r="E19" s="43"/>
      <c r="F19" s="43"/>
      <c r="G19" s="43"/>
      <c r="H19" s="43"/>
      <c r="I19" s="90" t="s">
        <v>41</v>
      </c>
      <c r="J19" s="91"/>
      <c r="K19" s="92">
        <v>16200</v>
      </c>
      <c r="L19" s="92"/>
      <c r="M19" s="92">
        <v>16000</v>
      </c>
      <c r="N19" s="92"/>
      <c r="O19" s="92">
        <v>15500</v>
      </c>
      <c r="P19" s="93"/>
      <c r="R19" s="22">
        <v>973</v>
      </c>
      <c r="S19" s="23">
        <f t="shared" si="0"/>
        <v>43637</v>
      </c>
      <c r="T19" s="23">
        <v>43655</v>
      </c>
    </row>
    <row r="20" spans="1:20" ht="14.25" customHeight="1" thickBot="1">
      <c r="A20" s="103" t="s">
        <v>36</v>
      </c>
      <c r="B20" s="104"/>
      <c r="C20" s="105">
        <v>10500</v>
      </c>
      <c r="D20" s="105"/>
      <c r="E20" s="105">
        <v>10200</v>
      </c>
      <c r="F20" s="105"/>
      <c r="G20" s="105">
        <v>8200</v>
      </c>
      <c r="H20" s="106"/>
      <c r="I20" s="42" t="s">
        <v>44</v>
      </c>
      <c r="J20" s="43"/>
      <c r="K20" s="43"/>
      <c r="L20" s="43"/>
      <c r="M20" s="43"/>
      <c r="N20" s="43"/>
      <c r="O20" s="43"/>
      <c r="P20" s="44"/>
      <c r="R20" s="22">
        <v>974</v>
      </c>
      <c r="S20" s="23">
        <f t="shared" si="0"/>
        <v>43655</v>
      </c>
      <c r="T20" s="23">
        <v>43668</v>
      </c>
    </row>
    <row r="21" spans="1:20" ht="14.25" customHeight="1">
      <c r="A21" s="70" t="s">
        <v>37</v>
      </c>
      <c r="B21" s="71"/>
      <c r="C21" s="72">
        <v>9300</v>
      </c>
      <c r="D21" s="72"/>
      <c r="E21" s="72">
        <v>9000</v>
      </c>
      <c r="F21" s="72"/>
      <c r="G21" s="72">
        <v>8200</v>
      </c>
      <c r="H21" s="47"/>
      <c r="I21" s="98" t="s">
        <v>46</v>
      </c>
      <c r="J21" s="99"/>
      <c r="K21" s="100" t="s">
        <v>23</v>
      </c>
      <c r="L21" s="101"/>
      <c r="M21" s="100" t="s">
        <v>23</v>
      </c>
      <c r="N21" s="101"/>
      <c r="O21" s="100">
        <v>13000</v>
      </c>
      <c r="P21" s="102"/>
      <c r="R21" s="22">
        <v>975</v>
      </c>
      <c r="S21" s="23">
        <f t="shared" si="0"/>
        <v>43668</v>
      </c>
      <c r="T21" s="23">
        <v>43684</v>
      </c>
    </row>
    <row r="22" spans="1:20" ht="14.25" customHeight="1">
      <c r="A22" s="74" t="s">
        <v>42</v>
      </c>
      <c r="B22" s="75"/>
      <c r="C22" s="35">
        <v>12700</v>
      </c>
      <c r="D22" s="35"/>
      <c r="E22" s="35">
        <v>12300</v>
      </c>
      <c r="F22" s="35"/>
      <c r="G22" s="35">
        <v>10000</v>
      </c>
      <c r="H22" s="76"/>
      <c r="I22" s="45" t="s">
        <v>134</v>
      </c>
      <c r="J22" s="46"/>
      <c r="K22" s="47">
        <v>25500</v>
      </c>
      <c r="L22" s="48"/>
      <c r="M22" s="47">
        <v>25000</v>
      </c>
      <c r="N22" s="48"/>
      <c r="O22" s="47">
        <v>22000</v>
      </c>
      <c r="P22" s="49"/>
      <c r="R22" s="22">
        <v>976</v>
      </c>
      <c r="S22" s="23">
        <f t="shared" si="0"/>
        <v>43684</v>
      </c>
      <c r="T22" s="23">
        <v>43699</v>
      </c>
    </row>
    <row r="23" spans="1:20" ht="14.25" customHeight="1">
      <c r="A23" s="80" t="s">
        <v>43</v>
      </c>
      <c r="B23" s="81"/>
      <c r="C23" s="78">
        <v>11500</v>
      </c>
      <c r="D23" s="78"/>
      <c r="E23" s="78">
        <v>11000</v>
      </c>
      <c r="F23" s="78"/>
      <c r="G23" s="78">
        <v>8500</v>
      </c>
      <c r="H23" s="39"/>
      <c r="I23" s="45" t="s">
        <v>31</v>
      </c>
      <c r="J23" s="46"/>
      <c r="K23" s="47">
        <v>23000</v>
      </c>
      <c r="L23" s="48"/>
      <c r="M23" s="47">
        <v>22000</v>
      </c>
      <c r="N23" s="48"/>
      <c r="O23" s="47">
        <v>21000</v>
      </c>
      <c r="P23" s="49"/>
      <c r="R23" s="22">
        <v>977</v>
      </c>
      <c r="S23" s="23">
        <f t="shared" si="0"/>
        <v>43699</v>
      </c>
      <c r="T23" s="23">
        <v>43714</v>
      </c>
    </row>
    <row r="24" spans="1:20" ht="14.25" customHeight="1" thickBot="1">
      <c r="A24" s="74" t="s">
        <v>45</v>
      </c>
      <c r="B24" s="75"/>
      <c r="C24" s="35">
        <v>13400</v>
      </c>
      <c r="D24" s="35"/>
      <c r="E24" s="35">
        <v>12900</v>
      </c>
      <c r="F24" s="35"/>
      <c r="G24" s="35">
        <v>11000</v>
      </c>
      <c r="H24" s="76"/>
      <c r="I24" s="110" t="s">
        <v>51</v>
      </c>
      <c r="J24" s="111"/>
      <c r="K24" s="107" t="s">
        <v>23</v>
      </c>
      <c r="L24" s="108"/>
      <c r="M24" s="107" t="s">
        <v>23</v>
      </c>
      <c r="N24" s="108"/>
      <c r="O24" s="107" t="s">
        <v>23</v>
      </c>
      <c r="P24" s="109"/>
      <c r="R24" s="22">
        <v>978</v>
      </c>
      <c r="S24" s="23">
        <f t="shared" si="0"/>
        <v>43714</v>
      </c>
      <c r="T24" s="23">
        <v>43728</v>
      </c>
    </row>
    <row r="25" spans="1:20" ht="14.25" customHeight="1" thickBot="1">
      <c r="A25" s="80" t="s">
        <v>47</v>
      </c>
      <c r="B25" s="81"/>
      <c r="C25" s="78">
        <v>11400</v>
      </c>
      <c r="D25" s="78"/>
      <c r="E25" s="78">
        <v>11000</v>
      </c>
      <c r="F25" s="78"/>
      <c r="G25" s="78">
        <v>10000</v>
      </c>
      <c r="H25" s="39"/>
      <c r="I25" s="42" t="s">
        <v>53</v>
      </c>
      <c r="J25" s="43"/>
      <c r="K25" s="43"/>
      <c r="L25" s="43"/>
      <c r="M25" s="43"/>
      <c r="N25" s="43"/>
      <c r="O25" s="43"/>
      <c r="P25" s="44"/>
      <c r="R25" s="22">
        <v>979</v>
      </c>
      <c r="S25" s="23">
        <v>43732</v>
      </c>
      <c r="T25" s="24">
        <v>43745</v>
      </c>
    </row>
    <row r="26" spans="1:20" ht="14.25" customHeight="1">
      <c r="A26" s="74" t="s">
        <v>48</v>
      </c>
      <c r="B26" s="75"/>
      <c r="C26" s="35" t="s">
        <v>136</v>
      </c>
      <c r="D26" s="35"/>
      <c r="E26" s="35">
        <v>13500</v>
      </c>
      <c r="F26" s="35"/>
      <c r="G26" s="35">
        <v>12000</v>
      </c>
      <c r="H26" s="76"/>
      <c r="I26" s="114" t="s">
        <v>16</v>
      </c>
      <c r="J26" s="112"/>
      <c r="K26" s="68" t="s">
        <v>17</v>
      </c>
      <c r="L26" s="112"/>
      <c r="M26" s="68" t="s">
        <v>20</v>
      </c>
      <c r="N26" s="112"/>
      <c r="O26" s="68" t="s">
        <v>19</v>
      </c>
      <c r="P26" s="113"/>
      <c r="R26" s="22">
        <v>980</v>
      </c>
      <c r="S26" s="23">
        <f t="shared" si="0"/>
        <v>43745</v>
      </c>
      <c r="T26" s="24">
        <v>43761</v>
      </c>
    </row>
    <row r="27" spans="1:20" ht="14.25" customHeight="1">
      <c r="A27" s="80" t="s">
        <v>50</v>
      </c>
      <c r="B27" s="81"/>
      <c r="C27" s="78" t="s">
        <v>137</v>
      </c>
      <c r="D27" s="78"/>
      <c r="E27" s="78">
        <v>11500</v>
      </c>
      <c r="F27" s="78"/>
      <c r="G27" s="78">
        <v>10000</v>
      </c>
      <c r="H27" s="39"/>
      <c r="I27" s="45" t="s">
        <v>56</v>
      </c>
      <c r="J27" s="46"/>
      <c r="K27" s="47" t="s">
        <v>23</v>
      </c>
      <c r="L27" s="48"/>
      <c r="M27" s="47" t="s">
        <v>23</v>
      </c>
      <c r="N27" s="48"/>
      <c r="O27" s="47" t="s">
        <v>23</v>
      </c>
      <c r="P27" s="49"/>
      <c r="R27" s="22">
        <v>981</v>
      </c>
      <c r="S27" s="23">
        <f t="shared" si="0"/>
        <v>43761</v>
      </c>
      <c r="T27" s="24">
        <v>43776</v>
      </c>
    </row>
    <row r="28" spans="1:20" ht="14.25" customHeight="1">
      <c r="A28" s="70" t="s">
        <v>52</v>
      </c>
      <c r="B28" s="71"/>
      <c r="C28" s="72" t="s">
        <v>143</v>
      </c>
      <c r="D28" s="72"/>
      <c r="E28" s="72">
        <v>13100</v>
      </c>
      <c r="F28" s="72"/>
      <c r="G28" s="72">
        <v>11000</v>
      </c>
      <c r="H28" s="47"/>
      <c r="I28" s="45" t="s">
        <v>58</v>
      </c>
      <c r="J28" s="46"/>
      <c r="K28" s="47" t="s">
        <v>23</v>
      </c>
      <c r="L28" s="48"/>
      <c r="M28" s="47" t="s">
        <v>23</v>
      </c>
      <c r="N28" s="48"/>
      <c r="O28" s="47" t="s">
        <v>23</v>
      </c>
      <c r="P28" s="49"/>
      <c r="R28" s="22">
        <v>982</v>
      </c>
      <c r="S28" s="23">
        <f t="shared" si="0"/>
        <v>43776</v>
      </c>
      <c r="T28" s="24">
        <v>43791</v>
      </c>
    </row>
    <row r="29" spans="1:20" ht="14.25" customHeight="1" thickBot="1">
      <c r="A29" s="103" t="s">
        <v>54</v>
      </c>
      <c r="B29" s="104"/>
      <c r="C29" s="105" t="s">
        <v>144</v>
      </c>
      <c r="D29" s="105"/>
      <c r="E29" s="105">
        <v>12700</v>
      </c>
      <c r="F29" s="105"/>
      <c r="G29" s="105">
        <v>7500</v>
      </c>
      <c r="H29" s="106"/>
      <c r="I29" s="45" t="s">
        <v>59</v>
      </c>
      <c r="J29" s="46"/>
      <c r="K29" s="47" t="s">
        <v>23</v>
      </c>
      <c r="L29" s="48"/>
      <c r="M29" s="47" t="s">
        <v>23</v>
      </c>
      <c r="N29" s="48"/>
      <c r="O29" s="47" t="s">
        <v>23</v>
      </c>
      <c r="P29" s="49"/>
      <c r="R29" s="22">
        <v>983</v>
      </c>
      <c r="S29" s="23">
        <f t="shared" si="0"/>
        <v>43791</v>
      </c>
      <c r="T29" s="24">
        <v>43805</v>
      </c>
    </row>
    <row r="30" spans="1:20" ht="14.25" customHeight="1" thickBot="1">
      <c r="A30" s="42" t="s">
        <v>55</v>
      </c>
      <c r="B30" s="43"/>
      <c r="C30" s="43"/>
      <c r="D30" s="43"/>
      <c r="E30" s="43"/>
      <c r="F30" s="43"/>
      <c r="G30" s="43"/>
      <c r="H30" s="43"/>
      <c r="I30" s="45" t="s">
        <v>60</v>
      </c>
      <c r="J30" s="46"/>
      <c r="K30" s="47" t="s">
        <v>23</v>
      </c>
      <c r="L30" s="48"/>
      <c r="M30" s="47" t="s">
        <v>23</v>
      </c>
      <c r="N30" s="48"/>
      <c r="O30" s="47" t="s">
        <v>23</v>
      </c>
      <c r="P30" s="49"/>
      <c r="R30" s="22">
        <v>984</v>
      </c>
      <c r="S30" s="23">
        <f t="shared" si="0"/>
        <v>43805</v>
      </c>
      <c r="T30" s="24">
        <v>43819</v>
      </c>
    </row>
    <row r="31" spans="1:20" ht="14.25" customHeight="1" thickBot="1">
      <c r="A31" s="115" t="s">
        <v>57</v>
      </c>
      <c r="B31" s="116"/>
      <c r="C31" s="117">
        <v>19000</v>
      </c>
      <c r="D31" s="117"/>
      <c r="E31" s="117">
        <v>16000</v>
      </c>
      <c r="F31" s="117"/>
      <c r="G31" s="117">
        <v>14000</v>
      </c>
      <c r="H31" s="118"/>
      <c r="I31" s="110" t="s">
        <v>51</v>
      </c>
      <c r="J31" s="111"/>
      <c r="K31" s="107" t="s">
        <v>23</v>
      </c>
      <c r="L31" s="108"/>
      <c r="M31" s="107" t="s">
        <v>23</v>
      </c>
      <c r="N31" s="108"/>
      <c r="O31" s="107" t="s">
        <v>23</v>
      </c>
      <c r="P31" s="109"/>
      <c r="R31" s="22">
        <v>985</v>
      </c>
      <c r="S31" s="23">
        <f t="shared" si="0"/>
        <v>43819</v>
      </c>
      <c r="T31" s="24">
        <v>43839</v>
      </c>
    </row>
    <row r="32" spans="1:20" ht="14.25" customHeight="1" thickBot="1">
      <c r="A32" s="74" t="s">
        <v>45</v>
      </c>
      <c r="B32" s="75"/>
      <c r="C32" s="35">
        <v>21000</v>
      </c>
      <c r="D32" s="35"/>
      <c r="E32" s="35">
        <v>19000</v>
      </c>
      <c r="F32" s="35"/>
      <c r="G32" s="35">
        <v>14000</v>
      </c>
      <c r="H32" s="76"/>
      <c r="I32" s="42" t="s">
        <v>63</v>
      </c>
      <c r="J32" s="43"/>
      <c r="K32" s="43"/>
      <c r="L32" s="43"/>
      <c r="M32" s="43"/>
      <c r="N32" s="43"/>
      <c r="O32" s="43"/>
      <c r="P32" s="44"/>
      <c r="R32" s="22">
        <v>986</v>
      </c>
      <c r="S32" s="23">
        <f t="shared" si="0"/>
        <v>43839</v>
      </c>
      <c r="T32" s="22" t="s">
        <v>61</v>
      </c>
    </row>
    <row r="33" spans="1:19" ht="14.25" customHeight="1">
      <c r="A33" s="80" t="s">
        <v>47</v>
      </c>
      <c r="B33" s="81"/>
      <c r="C33" s="78">
        <v>17000</v>
      </c>
      <c r="D33" s="78"/>
      <c r="E33" s="78">
        <v>16000</v>
      </c>
      <c r="F33" s="78"/>
      <c r="G33" s="78" t="s">
        <v>23</v>
      </c>
      <c r="H33" s="39"/>
      <c r="I33" s="98" t="s">
        <v>56</v>
      </c>
      <c r="J33" s="99"/>
      <c r="K33" s="119" t="s">
        <v>23</v>
      </c>
      <c r="L33" s="120"/>
      <c r="M33" s="119" t="s">
        <v>23</v>
      </c>
      <c r="N33" s="120"/>
      <c r="O33" s="119" t="s">
        <v>23</v>
      </c>
      <c r="P33" s="121"/>
    </row>
    <row r="34" spans="1:19" ht="14.25" customHeight="1" thickBot="1">
      <c r="A34" s="103" t="s">
        <v>60</v>
      </c>
      <c r="B34" s="104"/>
      <c r="C34" s="105">
        <v>15000</v>
      </c>
      <c r="D34" s="105"/>
      <c r="E34" s="105">
        <v>13500</v>
      </c>
      <c r="F34" s="105"/>
      <c r="G34" s="105">
        <v>10000</v>
      </c>
      <c r="H34" s="106"/>
      <c r="I34" s="45" t="s">
        <v>58</v>
      </c>
      <c r="J34" s="46"/>
      <c r="K34" s="122" t="s">
        <v>23</v>
      </c>
      <c r="L34" s="123"/>
      <c r="M34" s="122" t="s">
        <v>23</v>
      </c>
      <c r="N34" s="123"/>
      <c r="O34" s="122" t="s">
        <v>23</v>
      </c>
      <c r="P34" s="124"/>
    </row>
    <row r="35" spans="1:19" ht="14.25" customHeight="1" thickBot="1">
      <c r="A35" s="63" t="s">
        <v>62</v>
      </c>
      <c r="B35" s="64"/>
      <c r="C35" s="64"/>
      <c r="D35" s="64"/>
      <c r="E35" s="129" t="s">
        <v>17</v>
      </c>
      <c r="F35" s="129"/>
      <c r="G35" s="129" t="s">
        <v>19</v>
      </c>
      <c r="H35" s="130"/>
      <c r="I35" s="70" t="s">
        <v>59</v>
      </c>
      <c r="J35" s="71"/>
      <c r="K35" s="125" t="s">
        <v>67</v>
      </c>
      <c r="L35" s="125"/>
      <c r="M35" s="72">
        <v>9500</v>
      </c>
      <c r="N35" s="72"/>
      <c r="O35" s="125" t="s">
        <v>23</v>
      </c>
      <c r="P35" s="126"/>
      <c r="S35" s="15"/>
    </row>
    <row r="36" spans="1:19" ht="14.25" customHeight="1">
      <c r="A36" s="74" t="s">
        <v>64</v>
      </c>
      <c r="B36" s="75"/>
      <c r="C36" s="75"/>
      <c r="D36" s="75"/>
      <c r="E36" s="127">
        <v>320</v>
      </c>
      <c r="F36" s="127"/>
      <c r="G36" s="127">
        <v>200</v>
      </c>
      <c r="H36" s="128"/>
      <c r="I36" s="70" t="s">
        <v>60</v>
      </c>
      <c r="J36" s="71"/>
      <c r="K36" s="72">
        <v>12000</v>
      </c>
      <c r="L36" s="72"/>
      <c r="M36" s="72">
        <v>9000</v>
      </c>
      <c r="N36" s="72"/>
      <c r="O36" s="125" t="s">
        <v>23</v>
      </c>
      <c r="P36" s="126"/>
    </row>
    <row r="37" spans="1:19" ht="14.25" customHeight="1" thickBot="1">
      <c r="A37" s="94" t="s">
        <v>65</v>
      </c>
      <c r="B37" s="95"/>
      <c r="C37" s="95"/>
      <c r="D37" s="95"/>
      <c r="E37" s="140" t="s">
        <v>33</v>
      </c>
      <c r="F37" s="140"/>
      <c r="G37" s="140">
        <v>90</v>
      </c>
      <c r="H37" s="141"/>
      <c r="I37" s="84" t="s">
        <v>51</v>
      </c>
      <c r="J37" s="85"/>
      <c r="K37" s="170" t="s">
        <v>23</v>
      </c>
      <c r="L37" s="170"/>
      <c r="M37" s="170" t="s">
        <v>23</v>
      </c>
      <c r="N37" s="170"/>
      <c r="O37" s="170" t="s">
        <v>23</v>
      </c>
      <c r="P37" s="171"/>
    </row>
    <row r="38" spans="1:19" ht="14.25" customHeight="1" thickBot="1">
      <c r="A38" s="63" t="s">
        <v>66</v>
      </c>
      <c r="B38" s="64"/>
      <c r="C38" s="64"/>
      <c r="D38" s="64"/>
      <c r="E38" s="129" t="s">
        <v>17</v>
      </c>
      <c r="F38" s="129"/>
      <c r="G38" s="129" t="s">
        <v>19</v>
      </c>
      <c r="H38" s="130"/>
      <c r="I38" s="131"/>
      <c r="J38" s="132"/>
      <c r="K38" s="132"/>
      <c r="L38" s="132"/>
      <c r="M38" s="132"/>
      <c r="N38" s="132"/>
      <c r="O38" s="132"/>
      <c r="P38" s="133"/>
    </row>
    <row r="39" spans="1:19" ht="14.25" customHeight="1">
      <c r="A39" s="74" t="s">
        <v>64</v>
      </c>
      <c r="B39" s="75"/>
      <c r="C39" s="75"/>
      <c r="D39" s="75"/>
      <c r="E39" s="127">
        <v>360</v>
      </c>
      <c r="F39" s="127"/>
      <c r="G39" s="127">
        <v>200</v>
      </c>
      <c r="H39" s="128"/>
      <c r="I39" s="134"/>
      <c r="J39" s="135"/>
      <c r="K39" s="135"/>
      <c r="L39" s="135"/>
      <c r="M39" s="135"/>
      <c r="N39" s="135"/>
      <c r="O39" s="135"/>
      <c r="P39" s="136"/>
    </row>
    <row r="40" spans="1:19" ht="14.25" customHeight="1" thickBot="1">
      <c r="A40" s="90" t="s">
        <v>65</v>
      </c>
      <c r="B40" s="91"/>
      <c r="C40" s="91"/>
      <c r="D40" s="91"/>
      <c r="E40" s="187">
        <v>140</v>
      </c>
      <c r="F40" s="187"/>
      <c r="G40" s="187">
        <v>90</v>
      </c>
      <c r="H40" s="188"/>
      <c r="I40" s="137"/>
      <c r="J40" s="138"/>
      <c r="K40" s="138"/>
      <c r="L40" s="138"/>
      <c r="M40" s="138"/>
      <c r="N40" s="138"/>
      <c r="O40" s="138"/>
      <c r="P40" s="139"/>
    </row>
    <row r="41" spans="1:19" ht="14.25" customHeight="1">
      <c r="A41" s="201" t="s">
        <v>126</v>
      </c>
      <c r="B41" s="205"/>
      <c r="C41" s="205"/>
      <c r="D41" s="205"/>
      <c r="E41" s="205"/>
      <c r="F41" s="205"/>
      <c r="G41" s="205"/>
      <c r="H41" s="205"/>
      <c r="I41" s="176" t="s">
        <v>70</v>
      </c>
      <c r="J41" s="176"/>
      <c r="K41" s="176"/>
      <c r="L41" s="195">
        <f>VLOOKUP(E1,R4:T32,3)</f>
        <v>43761</v>
      </c>
      <c r="M41" s="195"/>
      <c r="N41" s="195"/>
      <c r="O41" s="180" t="s">
        <v>71</v>
      </c>
      <c r="P41" s="181"/>
    </row>
    <row r="42" spans="1:19" ht="14.25" customHeight="1" thickBot="1">
      <c r="A42" s="207"/>
      <c r="B42" s="208"/>
      <c r="C42" s="208"/>
      <c r="D42" s="208"/>
      <c r="E42" s="208"/>
      <c r="F42" s="208"/>
      <c r="G42" s="208"/>
      <c r="H42" s="208"/>
      <c r="I42" s="177"/>
      <c r="J42" s="177"/>
      <c r="K42" s="177"/>
      <c r="L42" s="196"/>
      <c r="M42" s="196"/>
      <c r="N42" s="196"/>
      <c r="O42" s="182"/>
      <c r="P42" s="183"/>
    </row>
    <row r="43" spans="1:19" ht="14.25" customHeight="1">
      <c r="A43" s="184" t="s">
        <v>145</v>
      </c>
      <c r="B43" s="185"/>
      <c r="C43" s="185"/>
      <c r="D43" s="185"/>
      <c r="E43" s="185"/>
      <c r="F43" s="185"/>
      <c r="G43" s="185"/>
      <c r="H43" s="185"/>
      <c r="I43" s="185"/>
      <c r="J43" s="185"/>
      <c r="K43" s="185"/>
      <c r="L43" s="185"/>
      <c r="M43" s="185"/>
      <c r="N43" s="185"/>
      <c r="O43" s="185"/>
      <c r="P43" s="186"/>
    </row>
    <row r="44" spans="1:19" ht="14.25" customHeight="1">
      <c r="A44" s="148"/>
      <c r="B44" s="154"/>
      <c r="C44" s="154"/>
      <c r="D44" s="154"/>
      <c r="E44" s="154"/>
      <c r="F44" s="154"/>
      <c r="G44" s="154"/>
      <c r="H44" s="154"/>
      <c r="I44" s="154"/>
      <c r="J44" s="154"/>
      <c r="K44" s="154"/>
      <c r="L44" s="154"/>
      <c r="M44" s="154"/>
      <c r="N44" s="154"/>
      <c r="O44" s="154"/>
      <c r="P44" s="150"/>
    </row>
    <row r="45" spans="1:19" ht="14.25" customHeight="1">
      <c r="A45" s="151"/>
      <c r="B45" s="152"/>
      <c r="C45" s="152"/>
      <c r="D45" s="152"/>
      <c r="E45" s="152"/>
      <c r="F45" s="152"/>
      <c r="G45" s="152"/>
      <c r="H45" s="152"/>
      <c r="I45" s="152"/>
      <c r="J45" s="152"/>
      <c r="K45" s="152"/>
      <c r="L45" s="152"/>
      <c r="M45" s="152"/>
      <c r="N45" s="152"/>
      <c r="O45" s="152"/>
      <c r="P45" s="153"/>
    </row>
    <row r="46" spans="1:19" ht="14.25" customHeight="1">
      <c r="A46" s="145" t="s">
        <v>140</v>
      </c>
      <c r="B46" s="146"/>
      <c r="C46" s="146"/>
      <c r="D46" s="146"/>
      <c r="E46" s="146"/>
      <c r="F46" s="146"/>
      <c r="G46" s="146"/>
      <c r="H46" s="146"/>
      <c r="I46" s="146"/>
      <c r="J46" s="146"/>
      <c r="K46" s="146"/>
      <c r="L46" s="146"/>
      <c r="M46" s="146"/>
      <c r="N46" s="146"/>
      <c r="O46" s="146"/>
      <c r="P46" s="147"/>
    </row>
    <row r="47" spans="1:19" ht="14.25" customHeight="1">
      <c r="A47" s="148"/>
      <c r="B47" s="149"/>
      <c r="C47" s="149"/>
      <c r="D47" s="149"/>
      <c r="E47" s="149"/>
      <c r="F47" s="149"/>
      <c r="G47" s="149"/>
      <c r="H47" s="149"/>
      <c r="I47" s="149"/>
      <c r="J47" s="149"/>
      <c r="K47" s="149"/>
      <c r="L47" s="149"/>
      <c r="M47" s="149"/>
      <c r="N47" s="149"/>
      <c r="O47" s="149"/>
      <c r="P47" s="150"/>
    </row>
    <row r="48" spans="1:19" ht="14.25" customHeight="1">
      <c r="A48" s="148"/>
      <c r="B48" s="149"/>
      <c r="C48" s="149"/>
      <c r="D48" s="149"/>
      <c r="E48" s="149"/>
      <c r="F48" s="149"/>
      <c r="G48" s="149"/>
      <c r="H48" s="149"/>
      <c r="I48" s="149"/>
      <c r="J48" s="149"/>
      <c r="K48" s="149"/>
      <c r="L48" s="149"/>
      <c r="M48" s="149"/>
      <c r="N48" s="149"/>
      <c r="O48" s="149"/>
      <c r="P48" s="150"/>
    </row>
    <row r="49" spans="1:16" ht="14.25" customHeight="1">
      <c r="A49" s="151"/>
      <c r="B49" s="152"/>
      <c r="C49" s="152"/>
      <c r="D49" s="152"/>
      <c r="E49" s="152"/>
      <c r="F49" s="152"/>
      <c r="G49" s="152"/>
      <c r="H49" s="152"/>
      <c r="I49" s="152"/>
      <c r="J49" s="152"/>
      <c r="K49" s="152"/>
      <c r="L49" s="152"/>
      <c r="M49" s="152"/>
      <c r="N49" s="152"/>
      <c r="O49" s="152"/>
      <c r="P49" s="153"/>
    </row>
    <row r="50" spans="1:16" ht="14.25" customHeight="1">
      <c r="A50" s="148" t="s">
        <v>142</v>
      </c>
      <c r="B50" s="154"/>
      <c r="C50" s="154"/>
      <c r="D50" s="154"/>
      <c r="E50" s="154"/>
      <c r="F50" s="154"/>
      <c r="G50" s="154"/>
      <c r="H50" s="154"/>
      <c r="I50" s="154"/>
      <c r="J50" s="154"/>
      <c r="K50" s="154"/>
      <c r="L50" s="154"/>
      <c r="M50" s="154"/>
      <c r="N50" s="154"/>
      <c r="O50" s="154"/>
      <c r="P50" s="150"/>
    </row>
    <row r="51" spans="1:16" ht="14.25" customHeight="1">
      <c r="A51" s="148"/>
      <c r="B51" s="154"/>
      <c r="C51" s="154"/>
      <c r="D51" s="154"/>
      <c r="E51" s="154"/>
      <c r="F51" s="154"/>
      <c r="G51" s="154"/>
      <c r="H51" s="154"/>
      <c r="I51" s="154"/>
      <c r="J51" s="154"/>
      <c r="K51" s="154"/>
      <c r="L51" s="154"/>
      <c r="M51" s="154"/>
      <c r="N51" s="154"/>
      <c r="O51" s="154"/>
      <c r="P51" s="150"/>
    </row>
    <row r="52" spans="1:16" ht="14.25" customHeight="1">
      <c r="A52" s="158" t="s">
        <v>78</v>
      </c>
      <c r="B52" s="159"/>
      <c r="C52" s="159"/>
      <c r="D52" s="159"/>
      <c r="E52" s="159"/>
      <c r="F52" s="159"/>
      <c r="G52" s="159"/>
      <c r="H52" s="159"/>
      <c r="I52" s="159"/>
      <c r="J52" s="159"/>
      <c r="K52" s="159"/>
      <c r="L52" s="159"/>
      <c r="M52" s="159"/>
      <c r="N52" s="159"/>
      <c r="O52" s="159"/>
      <c r="P52" s="160"/>
    </row>
    <row r="53" spans="1:16" ht="14.25" customHeight="1">
      <c r="A53" s="158"/>
      <c r="B53" s="159"/>
      <c r="C53" s="159"/>
      <c r="D53" s="159"/>
      <c r="E53" s="159"/>
      <c r="F53" s="159"/>
      <c r="G53" s="159"/>
      <c r="H53" s="159"/>
      <c r="I53" s="159"/>
      <c r="J53" s="159"/>
      <c r="K53" s="159"/>
      <c r="L53" s="159"/>
      <c r="M53" s="159"/>
      <c r="N53" s="159"/>
      <c r="O53" s="159"/>
      <c r="P53" s="160"/>
    </row>
    <row r="54" spans="1:16" ht="14.25" customHeight="1">
      <c r="A54" s="161"/>
      <c r="B54" s="162"/>
      <c r="C54" s="162"/>
      <c r="D54" s="162"/>
      <c r="E54" s="162"/>
      <c r="F54" s="162"/>
      <c r="G54" s="162"/>
      <c r="H54" s="162"/>
      <c r="I54" s="162"/>
      <c r="J54" s="162"/>
      <c r="K54" s="162"/>
      <c r="L54" s="162"/>
      <c r="M54" s="162"/>
      <c r="N54" s="162"/>
      <c r="O54" s="162"/>
      <c r="P54" s="163"/>
    </row>
    <row r="55" spans="1:16" ht="14.25" customHeight="1">
      <c r="A55" s="164" t="s">
        <v>75</v>
      </c>
      <c r="B55" s="165"/>
      <c r="C55" s="165"/>
      <c r="D55" s="165"/>
      <c r="E55" s="165"/>
      <c r="F55" s="165"/>
      <c r="G55" s="165"/>
      <c r="H55" s="165"/>
      <c r="I55" s="165"/>
      <c r="J55" s="165"/>
      <c r="K55" s="165"/>
      <c r="L55" s="165"/>
      <c r="M55" s="165"/>
      <c r="N55" s="165"/>
      <c r="O55" s="165"/>
      <c r="P55" s="166"/>
    </row>
    <row r="56" spans="1:16" ht="14.25" customHeight="1">
      <c r="A56" s="167"/>
      <c r="B56" s="168"/>
      <c r="C56" s="168"/>
      <c r="D56" s="168"/>
      <c r="E56" s="168"/>
      <c r="F56" s="168"/>
      <c r="G56" s="168"/>
      <c r="H56" s="168"/>
      <c r="I56" s="168"/>
      <c r="J56" s="168"/>
      <c r="K56" s="168"/>
      <c r="L56" s="168"/>
      <c r="M56" s="168"/>
      <c r="N56" s="168"/>
      <c r="O56" s="168"/>
      <c r="P56" s="169"/>
    </row>
    <row r="57" spans="1:16" ht="14.25" customHeight="1">
      <c r="A57" s="17" t="s">
        <v>76</v>
      </c>
      <c r="B57" s="6"/>
      <c r="C57" s="6"/>
      <c r="D57" s="6"/>
      <c r="E57" s="6"/>
      <c r="F57" s="6"/>
      <c r="G57" s="6"/>
      <c r="H57" s="6"/>
      <c r="I57" s="6"/>
      <c r="J57" s="6"/>
      <c r="K57" s="6"/>
      <c r="L57" s="6"/>
      <c r="M57" s="6"/>
      <c r="N57" s="6"/>
      <c r="O57" s="6"/>
      <c r="P57" s="18"/>
    </row>
    <row r="58" spans="1:16" ht="14.25" customHeight="1" thickBot="1">
      <c r="A58" s="142" t="s">
        <v>79</v>
      </c>
      <c r="B58" s="143"/>
      <c r="C58" s="143"/>
      <c r="D58" s="143"/>
      <c r="E58" s="143"/>
      <c r="F58" s="143"/>
      <c r="G58" s="143"/>
      <c r="H58" s="143"/>
      <c r="I58" s="143"/>
      <c r="J58" s="143"/>
      <c r="K58" s="143"/>
      <c r="L58" s="143"/>
      <c r="M58" s="143"/>
      <c r="N58" s="143"/>
      <c r="O58" s="143"/>
      <c r="P58" s="144"/>
    </row>
    <row r="59" spans="1:16" ht="19.5" thickBot="1">
      <c r="A59" s="19"/>
      <c r="B59" s="20"/>
      <c r="C59" s="20"/>
      <c r="D59" s="20"/>
      <c r="E59" s="20"/>
      <c r="F59" s="20"/>
      <c r="G59" s="20"/>
      <c r="H59" s="20"/>
      <c r="I59" s="20"/>
      <c r="J59" s="20"/>
      <c r="K59" s="20"/>
      <c r="L59" s="20"/>
      <c r="M59" s="20"/>
      <c r="N59" s="20"/>
      <c r="O59" s="20"/>
      <c r="P59" s="21"/>
    </row>
  </sheetData>
  <mergeCells count="270">
    <mergeCell ref="A58:P58"/>
    <mergeCell ref="A41:H42"/>
    <mergeCell ref="A43:P45"/>
    <mergeCell ref="A46:P49"/>
    <mergeCell ref="A50:P51"/>
    <mergeCell ref="A52:P53"/>
    <mergeCell ref="A54:P54"/>
    <mergeCell ref="A55:P56"/>
    <mergeCell ref="G40:H40"/>
    <mergeCell ref="I41:K42"/>
    <mergeCell ref="L41:N42"/>
    <mergeCell ref="O41:P42"/>
    <mergeCell ref="O37:P37"/>
    <mergeCell ref="A38:D38"/>
    <mergeCell ref="E38:F38"/>
    <mergeCell ref="G38:H38"/>
    <mergeCell ref="I38:P40"/>
    <mergeCell ref="A39:D39"/>
    <mergeCell ref="E39:F39"/>
    <mergeCell ref="G39:H39"/>
    <mergeCell ref="A40:D40"/>
    <mergeCell ref="E40:F40"/>
    <mergeCell ref="A37:D37"/>
    <mergeCell ref="E37:F37"/>
    <mergeCell ref="G37:H37"/>
    <mergeCell ref="I37:J37"/>
    <mergeCell ref="K37:L37"/>
    <mergeCell ref="M37:N37"/>
    <mergeCell ref="O35:P35"/>
    <mergeCell ref="A36:D36"/>
    <mergeCell ref="E36:F36"/>
    <mergeCell ref="G36:H36"/>
    <mergeCell ref="I36:J36"/>
    <mergeCell ref="K36:L36"/>
    <mergeCell ref="M36:N36"/>
    <mergeCell ref="O36:P36"/>
    <mergeCell ref="A35:D35"/>
    <mergeCell ref="E35:F35"/>
    <mergeCell ref="G35:H35"/>
    <mergeCell ref="I35:J35"/>
    <mergeCell ref="K35:L35"/>
    <mergeCell ref="M35:N35"/>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K31:L31"/>
    <mergeCell ref="M31:N31"/>
    <mergeCell ref="O31:P31"/>
    <mergeCell ref="A32:B32"/>
    <mergeCell ref="C32:D32"/>
    <mergeCell ref="E32:F32"/>
    <mergeCell ref="G32:H32"/>
    <mergeCell ref="I32:P32"/>
    <mergeCell ref="A30:H30"/>
    <mergeCell ref="I30:J30"/>
    <mergeCell ref="K30:L30"/>
    <mergeCell ref="M30:N30"/>
    <mergeCell ref="O30:P30"/>
    <mergeCell ref="A31:B31"/>
    <mergeCell ref="C31:D31"/>
    <mergeCell ref="E31:F31"/>
    <mergeCell ref="G31:H31"/>
    <mergeCell ref="I31:J31"/>
    <mergeCell ref="M28:N28"/>
    <mergeCell ref="O28:P28"/>
    <mergeCell ref="A29:B29"/>
    <mergeCell ref="C29:D29"/>
    <mergeCell ref="E29:F29"/>
    <mergeCell ref="G29:H29"/>
    <mergeCell ref="I29:J29"/>
    <mergeCell ref="K29:L29"/>
    <mergeCell ref="M29:N29"/>
    <mergeCell ref="O29:P29"/>
    <mergeCell ref="A28:B28"/>
    <mergeCell ref="C28:D28"/>
    <mergeCell ref="E28:F28"/>
    <mergeCell ref="G28:H28"/>
    <mergeCell ref="I28:J28"/>
    <mergeCell ref="K28:L28"/>
    <mergeCell ref="M26:N26"/>
    <mergeCell ref="O26:P26"/>
    <mergeCell ref="A27:B27"/>
    <mergeCell ref="C27:D27"/>
    <mergeCell ref="E27:F27"/>
    <mergeCell ref="G27:H27"/>
    <mergeCell ref="I27:J27"/>
    <mergeCell ref="K27:L27"/>
    <mergeCell ref="M27:N27"/>
    <mergeCell ref="O27:P27"/>
    <mergeCell ref="A26:B26"/>
    <mergeCell ref="C26:D26"/>
    <mergeCell ref="E26:F26"/>
    <mergeCell ref="G26:H26"/>
    <mergeCell ref="I26:J26"/>
    <mergeCell ref="K26:L26"/>
    <mergeCell ref="M24:N24"/>
    <mergeCell ref="O24:P24"/>
    <mergeCell ref="A25:B25"/>
    <mergeCell ref="C25:D25"/>
    <mergeCell ref="E25:F25"/>
    <mergeCell ref="G25:H25"/>
    <mergeCell ref="I25:P25"/>
    <mergeCell ref="A24:B24"/>
    <mergeCell ref="C24:D24"/>
    <mergeCell ref="E24:F24"/>
    <mergeCell ref="G24:H24"/>
    <mergeCell ref="I24:J24"/>
    <mergeCell ref="K24:L24"/>
    <mergeCell ref="A22:B22"/>
    <mergeCell ref="C22:D22"/>
    <mergeCell ref="E22:F22"/>
    <mergeCell ref="G22:H22"/>
    <mergeCell ref="I22:J22"/>
    <mergeCell ref="K22:L22"/>
    <mergeCell ref="M22:N22"/>
    <mergeCell ref="O22:P22"/>
    <mergeCell ref="A23:B23"/>
    <mergeCell ref="C23:D23"/>
    <mergeCell ref="E23:F23"/>
    <mergeCell ref="G23:H23"/>
    <mergeCell ref="I23:J23"/>
    <mergeCell ref="K23:L23"/>
    <mergeCell ref="M23:N23"/>
    <mergeCell ref="O23:P23"/>
    <mergeCell ref="A20:B20"/>
    <mergeCell ref="C20:D20"/>
    <mergeCell ref="E20:F20"/>
    <mergeCell ref="G20:H20"/>
    <mergeCell ref="I20:P20"/>
    <mergeCell ref="A21:B21"/>
    <mergeCell ref="C21:D21"/>
    <mergeCell ref="E21:F21"/>
    <mergeCell ref="G21:H21"/>
    <mergeCell ref="I21:J21"/>
    <mergeCell ref="K21:L21"/>
    <mergeCell ref="M21:N21"/>
    <mergeCell ref="O21:P21"/>
    <mergeCell ref="M18:N18"/>
    <mergeCell ref="O18:P18"/>
    <mergeCell ref="A19:H19"/>
    <mergeCell ref="I19:J19"/>
    <mergeCell ref="K19:L19"/>
    <mergeCell ref="M19:N19"/>
    <mergeCell ref="O19:P19"/>
    <mergeCell ref="A18:B18"/>
    <mergeCell ref="C18:D18"/>
    <mergeCell ref="E18:F18"/>
    <mergeCell ref="G18:H18"/>
    <mergeCell ref="I18:J18"/>
    <mergeCell ref="K18:L18"/>
    <mergeCell ref="M16:N16"/>
    <mergeCell ref="O16:P16"/>
    <mergeCell ref="A17:B17"/>
    <mergeCell ref="C17:D17"/>
    <mergeCell ref="E17:F17"/>
    <mergeCell ref="G17:H17"/>
    <mergeCell ref="I17:J17"/>
    <mergeCell ref="K17:L17"/>
    <mergeCell ref="M17:N17"/>
    <mergeCell ref="O17:P17"/>
    <mergeCell ref="A16:B16"/>
    <mergeCell ref="C16:D16"/>
    <mergeCell ref="E16:F16"/>
    <mergeCell ref="G16:H16"/>
    <mergeCell ref="I16:J16"/>
    <mergeCell ref="K16:L16"/>
    <mergeCell ref="M14:N14"/>
    <mergeCell ref="O14:P14"/>
    <mergeCell ref="A15:B15"/>
    <mergeCell ref="C15:D15"/>
    <mergeCell ref="E15:F15"/>
    <mergeCell ref="G15:H15"/>
    <mergeCell ref="I15:J15"/>
    <mergeCell ref="K15:L15"/>
    <mergeCell ref="M15:N15"/>
    <mergeCell ref="O15:P15"/>
    <mergeCell ref="A14:B14"/>
    <mergeCell ref="C14:D14"/>
    <mergeCell ref="E14:F14"/>
    <mergeCell ref="G14:H14"/>
    <mergeCell ref="I14:J14"/>
    <mergeCell ref="K14:L14"/>
    <mergeCell ref="M12:N12"/>
    <mergeCell ref="O12:P12"/>
    <mergeCell ref="A13:B13"/>
    <mergeCell ref="C13:D13"/>
    <mergeCell ref="E13:F13"/>
    <mergeCell ref="G13:H13"/>
    <mergeCell ref="I13:P13"/>
    <mergeCell ref="A12:B12"/>
    <mergeCell ref="C12:D12"/>
    <mergeCell ref="E12:F12"/>
    <mergeCell ref="G12:H12"/>
    <mergeCell ref="I12:J12"/>
    <mergeCell ref="K12:L12"/>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A9:B9"/>
    <mergeCell ref="C9:D9"/>
    <mergeCell ref="E9:F9"/>
    <mergeCell ref="G9:H9"/>
    <mergeCell ref="I9:J9"/>
    <mergeCell ref="K9:L9"/>
    <mergeCell ref="M9:N9"/>
    <mergeCell ref="O9:P9"/>
    <mergeCell ref="A8:B8"/>
    <mergeCell ref="C8:D8"/>
    <mergeCell ref="E8:F8"/>
    <mergeCell ref="G8:H8"/>
    <mergeCell ref="I8:J8"/>
    <mergeCell ref="K8:L8"/>
    <mergeCell ref="A7:B7"/>
    <mergeCell ref="C7:D7"/>
    <mergeCell ref="E7:F7"/>
    <mergeCell ref="G7:H7"/>
    <mergeCell ref="I7:J7"/>
    <mergeCell ref="K7:L7"/>
    <mergeCell ref="M7:N7"/>
    <mergeCell ref="O7:P7"/>
    <mergeCell ref="M8:N8"/>
    <mergeCell ref="O8:P8"/>
    <mergeCell ref="A5:H5"/>
    <mergeCell ref="I5:P5"/>
    <mergeCell ref="A6:B6"/>
    <mergeCell ref="C6:D6"/>
    <mergeCell ref="E6:F6"/>
    <mergeCell ref="G6:H6"/>
    <mergeCell ref="I6:J6"/>
    <mergeCell ref="K6:L6"/>
    <mergeCell ref="M6:N6"/>
    <mergeCell ref="O6:P6"/>
    <mergeCell ref="A1:C1"/>
    <mergeCell ref="E1:F1"/>
    <mergeCell ref="K1:P1"/>
    <mergeCell ref="D2:G2"/>
    <mergeCell ref="L2:P2"/>
    <mergeCell ref="A3:B4"/>
    <mergeCell ref="C3:D3"/>
    <mergeCell ref="E3:F3"/>
    <mergeCell ref="M3:P3"/>
    <mergeCell ref="C4:D4"/>
    <mergeCell ref="E4:F4"/>
    <mergeCell ref="M4:P4"/>
  </mergeCells>
  <phoneticPr fontId="3"/>
  <dataValidations count="1">
    <dataValidation type="list" allowBlank="1" showInputMessage="1" showErrorMessage="1" sqref="G3:G4" xr:uid="{4AA46709-213D-4D0F-96DC-4F3105A4E968}">
      <formula1>$Q$4:$Q$6</formula1>
    </dataValidation>
  </dataValidations>
  <printOptions horizontalCentered="1" verticalCentered="1"/>
  <pageMargins left="0.39370078740157483" right="0.19685039370078741" top="0.74803149606299213" bottom="0.74803149606299213" header="0.31496062992125984" footer="0.31496062992125984"/>
  <pageSetup paperSize="9" scale="88"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D25D1-40D5-497B-9F40-B6DA312DE817}">
  <sheetPr>
    <pageSetUpPr fitToPage="1"/>
  </sheetPr>
  <dimension ref="A1:T58"/>
  <sheetViews>
    <sheetView showGridLines="0" view="pageBreakPreview" zoomScaleNormal="100" zoomScaleSheetLayoutView="100" workbookViewId="0">
      <selection activeCell="R51" sqref="R51"/>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9" max="19" width="22.5" bestFit="1" customWidth="1"/>
    <col min="20" max="20" width="11.625" bestFit="1" customWidth="1"/>
  </cols>
  <sheetData>
    <row r="1" spans="1:20" ht="29.25" customHeight="1">
      <c r="A1" s="50" t="s">
        <v>0</v>
      </c>
      <c r="B1" s="50"/>
      <c r="C1" s="50"/>
      <c r="D1" s="1" t="s">
        <v>1</v>
      </c>
      <c r="E1" s="51">
        <v>981</v>
      </c>
      <c r="F1" s="51"/>
      <c r="G1" s="2" t="s">
        <v>2</v>
      </c>
      <c r="H1" s="3"/>
      <c r="I1" s="3"/>
      <c r="J1" s="3"/>
      <c r="K1" s="52" t="s">
        <v>3</v>
      </c>
      <c r="L1" s="52"/>
      <c r="M1" s="52"/>
      <c r="N1" s="52"/>
      <c r="O1" s="52"/>
      <c r="P1" s="52"/>
    </row>
    <row r="2" spans="1:20" ht="14.25" customHeight="1" thickBot="1">
      <c r="A2" s="25"/>
      <c r="B2" s="4"/>
      <c r="C2" s="5"/>
      <c r="D2" s="53">
        <f>VLOOKUP(E1,R4:T32,2,0)</f>
        <v>43761</v>
      </c>
      <c r="E2" s="53"/>
      <c r="F2" s="53"/>
      <c r="G2" s="53"/>
      <c r="H2" s="34"/>
      <c r="I2" s="6"/>
      <c r="J2" s="6"/>
      <c r="K2" s="6"/>
      <c r="L2" s="54" t="s">
        <v>4</v>
      </c>
      <c r="M2" s="54"/>
      <c r="N2" s="54"/>
      <c r="O2" s="54"/>
      <c r="P2" s="54"/>
    </row>
    <row r="3" spans="1:20" ht="14.25" customHeight="1">
      <c r="A3" s="55" t="s">
        <v>5</v>
      </c>
      <c r="B3" s="56"/>
      <c r="C3" s="59" t="s">
        <v>6</v>
      </c>
      <c r="D3" s="59"/>
      <c r="E3" s="60">
        <v>11401</v>
      </c>
      <c r="F3" s="60"/>
      <c r="G3" s="7" t="s">
        <v>7</v>
      </c>
      <c r="H3" s="8">
        <v>629</v>
      </c>
      <c r="I3" s="7" t="s">
        <v>8</v>
      </c>
      <c r="J3" s="7"/>
      <c r="K3" s="9"/>
      <c r="L3" s="10"/>
      <c r="M3" s="54" t="s">
        <v>9</v>
      </c>
      <c r="N3" s="54"/>
      <c r="O3" s="54"/>
      <c r="P3" s="54"/>
    </row>
    <row r="4" spans="1:20" ht="14.25" customHeight="1" thickBot="1">
      <c r="A4" s="57"/>
      <c r="B4" s="58"/>
      <c r="C4" s="199" t="s">
        <v>10</v>
      </c>
      <c r="D4" s="199"/>
      <c r="E4" s="200">
        <v>16000</v>
      </c>
      <c r="F4" s="200"/>
      <c r="G4" s="30" t="s">
        <v>13</v>
      </c>
      <c r="H4" s="31">
        <v>500</v>
      </c>
      <c r="I4" s="30" t="s">
        <v>130</v>
      </c>
      <c r="J4" s="30"/>
      <c r="K4" s="32"/>
      <c r="L4" s="33"/>
      <c r="M4" s="54" t="s">
        <v>12</v>
      </c>
      <c r="N4" s="54"/>
      <c r="O4" s="54"/>
      <c r="P4" s="54"/>
      <c r="Q4" t="s">
        <v>13</v>
      </c>
      <c r="R4" s="22">
        <v>981</v>
      </c>
      <c r="S4" s="23">
        <v>43761</v>
      </c>
      <c r="T4" s="23">
        <f>S5</f>
        <v>43776</v>
      </c>
    </row>
    <row r="5" spans="1:20" ht="14.25" customHeight="1" thickBot="1">
      <c r="A5" s="42" t="s">
        <v>14</v>
      </c>
      <c r="B5" s="43"/>
      <c r="C5" s="43"/>
      <c r="D5" s="43"/>
      <c r="E5" s="43"/>
      <c r="F5" s="43"/>
      <c r="G5" s="43"/>
      <c r="H5" s="43"/>
      <c r="I5" s="63" t="s">
        <v>15</v>
      </c>
      <c r="J5" s="64"/>
      <c r="K5" s="64"/>
      <c r="L5" s="64"/>
      <c r="M5" s="64"/>
      <c r="N5" s="64"/>
      <c r="O5" s="64"/>
      <c r="P5" s="65"/>
      <c r="Q5" t="s">
        <v>7</v>
      </c>
      <c r="R5" s="22">
        <v>982</v>
      </c>
      <c r="S5" s="23">
        <v>43776</v>
      </c>
      <c r="T5" s="23">
        <f t="shared" ref="T5:T31" si="0">S6</f>
        <v>43791</v>
      </c>
    </row>
    <row r="6" spans="1:20" ht="14.25" customHeight="1">
      <c r="A6" s="66" t="s">
        <v>16</v>
      </c>
      <c r="B6" s="67"/>
      <c r="C6" s="67" t="s">
        <v>17</v>
      </c>
      <c r="D6" s="67"/>
      <c r="E6" s="67" t="s">
        <v>18</v>
      </c>
      <c r="F6" s="67"/>
      <c r="G6" s="67" t="s">
        <v>19</v>
      </c>
      <c r="H6" s="68"/>
      <c r="I6" s="66" t="s">
        <v>16</v>
      </c>
      <c r="J6" s="67"/>
      <c r="K6" s="67" t="s">
        <v>17</v>
      </c>
      <c r="L6" s="67"/>
      <c r="M6" s="67" t="s">
        <v>20</v>
      </c>
      <c r="N6" s="67"/>
      <c r="O6" s="67" t="s">
        <v>19</v>
      </c>
      <c r="P6" s="69"/>
      <c r="Q6" t="s">
        <v>21</v>
      </c>
      <c r="R6" s="22">
        <v>983</v>
      </c>
      <c r="S6" s="23">
        <v>43791</v>
      </c>
      <c r="T6" s="23">
        <f t="shared" si="0"/>
        <v>43805</v>
      </c>
    </row>
    <row r="7" spans="1:20" ht="14.25" customHeight="1">
      <c r="A7" s="70" t="s">
        <v>22</v>
      </c>
      <c r="B7" s="71"/>
      <c r="C7" s="72" t="s">
        <v>33</v>
      </c>
      <c r="D7" s="72"/>
      <c r="E7" s="72">
        <v>7500</v>
      </c>
      <c r="F7" s="72"/>
      <c r="G7" s="72">
        <v>7000</v>
      </c>
      <c r="H7" s="47"/>
      <c r="I7" s="70" t="s">
        <v>22</v>
      </c>
      <c r="J7" s="71"/>
      <c r="K7" s="72" t="s">
        <v>33</v>
      </c>
      <c r="L7" s="72"/>
      <c r="M7" s="72">
        <v>7500</v>
      </c>
      <c r="N7" s="72"/>
      <c r="O7" s="72">
        <v>7000</v>
      </c>
      <c r="P7" s="73"/>
      <c r="R7" s="22">
        <v>984</v>
      </c>
      <c r="S7" s="23">
        <v>43805</v>
      </c>
      <c r="T7" s="23">
        <f t="shared" si="0"/>
        <v>43819</v>
      </c>
    </row>
    <row r="8" spans="1:20" ht="14.25" customHeight="1">
      <c r="A8" s="77" t="s">
        <v>24</v>
      </c>
      <c r="B8" s="71"/>
      <c r="C8" s="72">
        <v>10500</v>
      </c>
      <c r="D8" s="72"/>
      <c r="E8" s="72">
        <v>10000</v>
      </c>
      <c r="F8" s="72"/>
      <c r="G8" s="72">
        <v>9000</v>
      </c>
      <c r="H8" s="47"/>
      <c r="I8" s="70" t="s">
        <v>24</v>
      </c>
      <c r="J8" s="71"/>
      <c r="K8" s="72">
        <v>10000</v>
      </c>
      <c r="L8" s="72"/>
      <c r="M8" s="72">
        <v>9500</v>
      </c>
      <c r="N8" s="72"/>
      <c r="O8" s="72">
        <v>8000</v>
      </c>
      <c r="P8" s="73"/>
      <c r="R8" s="22">
        <v>985</v>
      </c>
      <c r="S8" s="23">
        <v>43819</v>
      </c>
      <c r="T8" s="23">
        <f t="shared" si="0"/>
        <v>43840</v>
      </c>
    </row>
    <row r="9" spans="1:20" ht="14.25" customHeight="1">
      <c r="A9" s="74" t="s">
        <v>25</v>
      </c>
      <c r="B9" s="75"/>
      <c r="C9" s="35">
        <v>14000</v>
      </c>
      <c r="D9" s="35"/>
      <c r="E9" s="35">
        <v>13000</v>
      </c>
      <c r="F9" s="35"/>
      <c r="G9" s="35">
        <v>9500</v>
      </c>
      <c r="H9" s="76"/>
      <c r="I9" s="74" t="s">
        <v>25</v>
      </c>
      <c r="J9" s="75"/>
      <c r="K9" s="35">
        <v>16200</v>
      </c>
      <c r="L9" s="35"/>
      <c r="M9" s="35">
        <v>15500</v>
      </c>
      <c r="N9" s="35"/>
      <c r="O9" s="35">
        <v>13000</v>
      </c>
      <c r="P9" s="36"/>
      <c r="R9" s="22">
        <v>986</v>
      </c>
      <c r="S9" s="16">
        <v>43840</v>
      </c>
      <c r="T9" s="23">
        <f t="shared" si="0"/>
        <v>43857</v>
      </c>
    </row>
    <row r="10" spans="1:20" ht="14.25" customHeight="1">
      <c r="A10" s="80" t="s">
        <v>26</v>
      </c>
      <c r="B10" s="81"/>
      <c r="C10" s="78">
        <v>12000</v>
      </c>
      <c r="D10" s="78"/>
      <c r="E10" s="78">
        <v>11000</v>
      </c>
      <c r="F10" s="78"/>
      <c r="G10" s="78">
        <v>8000</v>
      </c>
      <c r="H10" s="39"/>
      <c r="I10" s="80" t="s">
        <v>27</v>
      </c>
      <c r="J10" s="81"/>
      <c r="K10" s="78">
        <v>14200</v>
      </c>
      <c r="L10" s="78"/>
      <c r="M10" s="78">
        <v>13500</v>
      </c>
      <c r="N10" s="78"/>
      <c r="O10" s="78">
        <v>11000</v>
      </c>
      <c r="P10" s="79"/>
      <c r="R10" s="22">
        <v>987</v>
      </c>
      <c r="S10" s="23">
        <v>43857</v>
      </c>
      <c r="T10" s="23">
        <f t="shared" si="0"/>
        <v>43871</v>
      </c>
    </row>
    <row r="11" spans="1:20" ht="14.25" customHeight="1">
      <c r="A11" s="74" t="s">
        <v>28</v>
      </c>
      <c r="B11" s="75"/>
      <c r="C11" s="35">
        <v>14000</v>
      </c>
      <c r="D11" s="35"/>
      <c r="E11" s="35">
        <v>13000</v>
      </c>
      <c r="F11" s="35"/>
      <c r="G11" s="35">
        <v>11000</v>
      </c>
      <c r="H11" s="76"/>
      <c r="I11" s="70" t="s">
        <v>29</v>
      </c>
      <c r="J11" s="71"/>
      <c r="K11" s="72">
        <v>16000</v>
      </c>
      <c r="L11" s="72"/>
      <c r="M11" s="72">
        <v>15500</v>
      </c>
      <c r="N11" s="72"/>
      <c r="O11" s="72">
        <v>15000</v>
      </c>
      <c r="P11" s="73"/>
      <c r="R11" s="22">
        <v>988</v>
      </c>
      <c r="S11" s="23">
        <v>43871</v>
      </c>
      <c r="T11" s="23">
        <f t="shared" si="0"/>
        <v>43887</v>
      </c>
    </row>
    <row r="12" spans="1:20" ht="14.25" customHeight="1" thickBot="1">
      <c r="A12" s="80" t="s">
        <v>30</v>
      </c>
      <c r="B12" s="81"/>
      <c r="C12" s="78">
        <v>12000</v>
      </c>
      <c r="D12" s="78"/>
      <c r="E12" s="78">
        <v>11000</v>
      </c>
      <c r="F12" s="78"/>
      <c r="G12" s="78">
        <v>9000</v>
      </c>
      <c r="H12" s="39"/>
      <c r="I12" s="84" t="s">
        <v>31</v>
      </c>
      <c r="J12" s="85"/>
      <c r="K12" s="82">
        <v>16000</v>
      </c>
      <c r="L12" s="82"/>
      <c r="M12" s="82">
        <v>15500</v>
      </c>
      <c r="N12" s="82"/>
      <c r="O12" s="82">
        <v>13500</v>
      </c>
      <c r="P12" s="83"/>
      <c r="R12" s="22">
        <v>989</v>
      </c>
      <c r="S12" s="23">
        <v>43887</v>
      </c>
      <c r="T12" s="23">
        <f t="shared" si="0"/>
        <v>43900</v>
      </c>
    </row>
    <row r="13" spans="1:20" ht="14.25" customHeight="1" thickBot="1">
      <c r="A13" s="74" t="s">
        <v>32</v>
      </c>
      <c r="B13" s="75"/>
      <c r="C13" s="35">
        <v>14000</v>
      </c>
      <c r="D13" s="35"/>
      <c r="E13" s="35">
        <v>13000</v>
      </c>
      <c r="F13" s="35"/>
      <c r="G13" s="35">
        <v>10800</v>
      </c>
      <c r="H13" s="76"/>
      <c r="I13" s="63" t="s">
        <v>34</v>
      </c>
      <c r="J13" s="64"/>
      <c r="K13" s="64"/>
      <c r="L13" s="64"/>
      <c r="M13" s="64"/>
      <c r="N13" s="64"/>
      <c r="O13" s="64"/>
      <c r="P13" s="65"/>
      <c r="R13" s="22">
        <v>990</v>
      </c>
      <c r="S13" s="23">
        <v>43900</v>
      </c>
      <c r="T13" s="23">
        <f t="shared" si="0"/>
        <v>43916</v>
      </c>
    </row>
    <row r="14" spans="1:20" ht="14.25" customHeight="1">
      <c r="A14" s="80" t="s">
        <v>35</v>
      </c>
      <c r="B14" s="81"/>
      <c r="C14" s="78">
        <v>11500</v>
      </c>
      <c r="D14" s="78"/>
      <c r="E14" s="78">
        <v>11000</v>
      </c>
      <c r="F14" s="78"/>
      <c r="G14" s="78">
        <v>9500</v>
      </c>
      <c r="H14" s="39"/>
      <c r="I14" s="88" t="s">
        <v>36</v>
      </c>
      <c r="J14" s="89"/>
      <c r="K14" s="86">
        <v>13700</v>
      </c>
      <c r="L14" s="86"/>
      <c r="M14" s="86">
        <v>13300</v>
      </c>
      <c r="N14" s="86"/>
      <c r="O14" s="86">
        <v>8800</v>
      </c>
      <c r="P14" s="87"/>
      <c r="R14" s="22">
        <v>991</v>
      </c>
      <c r="S14" s="23">
        <v>43916</v>
      </c>
      <c r="T14" s="23">
        <f t="shared" si="0"/>
        <v>43931</v>
      </c>
    </row>
    <row r="15" spans="1:20" ht="14.25" customHeight="1">
      <c r="A15" s="74" t="s">
        <v>48</v>
      </c>
      <c r="B15" s="75"/>
      <c r="C15" s="35">
        <v>14000</v>
      </c>
      <c r="D15" s="35"/>
      <c r="E15" s="35">
        <v>13500</v>
      </c>
      <c r="F15" s="35"/>
      <c r="G15" s="35">
        <v>11000</v>
      </c>
      <c r="H15" s="76"/>
      <c r="I15" s="80" t="s">
        <v>37</v>
      </c>
      <c r="J15" s="81"/>
      <c r="K15" s="78">
        <v>11700</v>
      </c>
      <c r="L15" s="78"/>
      <c r="M15" s="78">
        <v>11300</v>
      </c>
      <c r="N15" s="78"/>
      <c r="O15" s="78">
        <v>8800</v>
      </c>
      <c r="P15" s="79"/>
      <c r="R15" s="22">
        <v>992</v>
      </c>
      <c r="S15" s="23">
        <v>43931</v>
      </c>
      <c r="T15" s="23">
        <f t="shared" si="0"/>
        <v>43948</v>
      </c>
    </row>
    <row r="16" spans="1:20" ht="14.25" customHeight="1">
      <c r="A16" s="94" t="s">
        <v>80</v>
      </c>
      <c r="B16" s="95"/>
      <c r="C16" s="96">
        <v>13000</v>
      </c>
      <c r="D16" s="96"/>
      <c r="E16" s="96">
        <v>12500</v>
      </c>
      <c r="F16" s="96"/>
      <c r="G16" s="96">
        <v>10500</v>
      </c>
      <c r="H16" s="97"/>
      <c r="I16" s="74" t="s">
        <v>38</v>
      </c>
      <c r="J16" s="75"/>
      <c r="K16" s="35">
        <v>17600</v>
      </c>
      <c r="L16" s="35"/>
      <c r="M16" s="35">
        <v>17400</v>
      </c>
      <c r="N16" s="35"/>
      <c r="O16" s="35">
        <v>17000</v>
      </c>
      <c r="P16" s="36"/>
      <c r="R16" s="22">
        <v>993</v>
      </c>
      <c r="S16" s="23">
        <v>43948</v>
      </c>
      <c r="T16" s="23">
        <f t="shared" si="0"/>
        <v>43962</v>
      </c>
    </row>
    <row r="17" spans="1:20" ht="14.25" customHeight="1">
      <c r="A17" s="94" t="s">
        <v>81</v>
      </c>
      <c r="B17" s="95"/>
      <c r="C17" s="96">
        <v>13000</v>
      </c>
      <c r="D17" s="96"/>
      <c r="E17" s="96">
        <v>12200</v>
      </c>
      <c r="F17" s="96"/>
      <c r="G17" s="96">
        <v>10000</v>
      </c>
      <c r="H17" s="97"/>
      <c r="I17" s="37" t="s">
        <v>40</v>
      </c>
      <c r="J17" s="38"/>
      <c r="K17" s="39">
        <v>16500</v>
      </c>
      <c r="L17" s="40"/>
      <c r="M17" s="39">
        <v>16000</v>
      </c>
      <c r="N17" s="40"/>
      <c r="O17" s="39">
        <v>15500</v>
      </c>
      <c r="P17" s="41"/>
      <c r="R17" s="22">
        <v>994</v>
      </c>
      <c r="S17" s="23">
        <v>43962</v>
      </c>
      <c r="T17" s="23">
        <f t="shared" si="0"/>
        <v>43977</v>
      </c>
    </row>
    <row r="18" spans="1:20" ht="14.25" customHeight="1" thickBot="1">
      <c r="A18" s="94" t="s">
        <v>82</v>
      </c>
      <c r="B18" s="95"/>
      <c r="C18" s="96">
        <v>11700</v>
      </c>
      <c r="D18" s="96"/>
      <c r="E18" s="96">
        <v>10500</v>
      </c>
      <c r="F18" s="96"/>
      <c r="G18" s="96">
        <v>10000</v>
      </c>
      <c r="H18" s="97"/>
      <c r="I18" s="74" t="s">
        <v>32</v>
      </c>
      <c r="J18" s="75"/>
      <c r="K18" s="35">
        <v>17000</v>
      </c>
      <c r="L18" s="35"/>
      <c r="M18" s="35">
        <v>16800</v>
      </c>
      <c r="N18" s="35"/>
      <c r="O18" s="35">
        <v>16500</v>
      </c>
      <c r="P18" s="36"/>
      <c r="R18" s="22">
        <v>995</v>
      </c>
      <c r="S18" s="23">
        <v>43977</v>
      </c>
      <c r="T18" s="23">
        <f t="shared" si="0"/>
        <v>43992</v>
      </c>
    </row>
    <row r="19" spans="1:20" ht="14.25" customHeight="1" thickBot="1">
      <c r="A19" s="42" t="s">
        <v>135</v>
      </c>
      <c r="B19" s="43"/>
      <c r="C19" s="43"/>
      <c r="D19" s="43"/>
      <c r="E19" s="43"/>
      <c r="F19" s="43"/>
      <c r="G19" s="43"/>
      <c r="H19" s="43"/>
      <c r="I19" s="90" t="s">
        <v>41</v>
      </c>
      <c r="J19" s="91"/>
      <c r="K19" s="92">
        <v>16200</v>
      </c>
      <c r="L19" s="92"/>
      <c r="M19" s="92">
        <v>16000</v>
      </c>
      <c r="N19" s="92"/>
      <c r="O19" s="92">
        <v>15500</v>
      </c>
      <c r="P19" s="93"/>
      <c r="R19" s="22">
        <v>996</v>
      </c>
      <c r="S19" s="23">
        <v>43992</v>
      </c>
      <c r="T19" s="23">
        <f t="shared" si="0"/>
        <v>44008</v>
      </c>
    </row>
    <row r="20" spans="1:20" ht="14.25" customHeight="1" thickBot="1">
      <c r="A20" s="103" t="s">
        <v>36</v>
      </c>
      <c r="B20" s="104"/>
      <c r="C20" s="105">
        <v>11000</v>
      </c>
      <c r="D20" s="105"/>
      <c r="E20" s="105">
        <v>10200</v>
      </c>
      <c r="F20" s="105"/>
      <c r="G20" s="105">
        <v>8200</v>
      </c>
      <c r="H20" s="106"/>
      <c r="I20" s="42" t="s">
        <v>44</v>
      </c>
      <c r="J20" s="43"/>
      <c r="K20" s="43"/>
      <c r="L20" s="43"/>
      <c r="M20" s="43"/>
      <c r="N20" s="43"/>
      <c r="O20" s="43"/>
      <c r="P20" s="44"/>
      <c r="R20" s="22">
        <v>997</v>
      </c>
      <c r="S20" s="23">
        <v>44008</v>
      </c>
      <c r="T20" s="23">
        <f t="shared" si="0"/>
        <v>44022</v>
      </c>
    </row>
    <row r="21" spans="1:20" ht="14.25" customHeight="1">
      <c r="A21" s="70" t="s">
        <v>37</v>
      </c>
      <c r="B21" s="71"/>
      <c r="C21" s="72">
        <v>10000</v>
      </c>
      <c r="D21" s="72"/>
      <c r="E21" s="72">
        <v>9500</v>
      </c>
      <c r="F21" s="72"/>
      <c r="G21" s="72">
        <v>8200</v>
      </c>
      <c r="H21" s="47"/>
      <c r="I21" s="98" t="s">
        <v>46</v>
      </c>
      <c r="J21" s="99"/>
      <c r="K21" s="100" t="s">
        <v>23</v>
      </c>
      <c r="L21" s="101"/>
      <c r="M21" s="100" t="s">
        <v>23</v>
      </c>
      <c r="N21" s="101"/>
      <c r="O21" s="100">
        <v>13000</v>
      </c>
      <c r="P21" s="102"/>
      <c r="R21" s="22">
        <v>998</v>
      </c>
      <c r="S21" s="23">
        <v>44022</v>
      </c>
      <c r="T21" s="23">
        <f t="shared" si="0"/>
        <v>44039</v>
      </c>
    </row>
    <row r="22" spans="1:20" ht="14.25" customHeight="1">
      <c r="A22" s="74" t="s">
        <v>42</v>
      </c>
      <c r="B22" s="75"/>
      <c r="C22" s="35">
        <v>13000</v>
      </c>
      <c r="D22" s="35"/>
      <c r="E22" s="35">
        <v>12000</v>
      </c>
      <c r="F22" s="35"/>
      <c r="G22" s="35">
        <v>10000</v>
      </c>
      <c r="H22" s="76"/>
      <c r="I22" s="45" t="s">
        <v>134</v>
      </c>
      <c r="J22" s="46"/>
      <c r="K22" s="47">
        <v>26000</v>
      </c>
      <c r="L22" s="48"/>
      <c r="M22" s="47">
        <v>25000</v>
      </c>
      <c r="N22" s="48"/>
      <c r="O22" s="47">
        <v>23000</v>
      </c>
      <c r="P22" s="49"/>
      <c r="R22" s="22">
        <v>999</v>
      </c>
      <c r="S22" s="23">
        <v>44039</v>
      </c>
      <c r="T22" s="23">
        <f t="shared" si="0"/>
        <v>44049</v>
      </c>
    </row>
    <row r="23" spans="1:20" ht="14.25" customHeight="1">
      <c r="A23" s="80" t="s">
        <v>43</v>
      </c>
      <c r="B23" s="81"/>
      <c r="C23" s="78">
        <v>11000</v>
      </c>
      <c r="D23" s="78"/>
      <c r="E23" s="78">
        <v>10000</v>
      </c>
      <c r="F23" s="78"/>
      <c r="G23" s="78">
        <v>8500</v>
      </c>
      <c r="H23" s="39"/>
      <c r="I23" s="45" t="s">
        <v>31</v>
      </c>
      <c r="J23" s="46"/>
      <c r="K23" s="47">
        <v>23000</v>
      </c>
      <c r="L23" s="48"/>
      <c r="M23" s="47">
        <v>22000</v>
      </c>
      <c r="N23" s="48"/>
      <c r="O23" s="47">
        <v>21000</v>
      </c>
      <c r="P23" s="49"/>
      <c r="R23" s="22">
        <v>1000</v>
      </c>
      <c r="S23" s="23">
        <v>44049</v>
      </c>
      <c r="T23" s="23">
        <f t="shared" si="0"/>
        <v>44069</v>
      </c>
    </row>
    <row r="24" spans="1:20" ht="14.25" customHeight="1" thickBot="1">
      <c r="A24" s="74" t="s">
        <v>45</v>
      </c>
      <c r="B24" s="75"/>
      <c r="C24" s="35">
        <v>12900</v>
      </c>
      <c r="D24" s="35"/>
      <c r="E24" s="35">
        <v>12450</v>
      </c>
      <c r="F24" s="35"/>
      <c r="G24" s="35">
        <v>11000</v>
      </c>
      <c r="H24" s="76"/>
      <c r="I24" s="110" t="s">
        <v>51</v>
      </c>
      <c r="J24" s="111"/>
      <c r="K24" s="107" t="s">
        <v>23</v>
      </c>
      <c r="L24" s="108"/>
      <c r="M24" s="107" t="s">
        <v>23</v>
      </c>
      <c r="N24" s="108"/>
      <c r="O24" s="107" t="s">
        <v>23</v>
      </c>
      <c r="P24" s="109"/>
      <c r="R24" s="22">
        <v>1001</v>
      </c>
      <c r="S24" s="23">
        <v>44069</v>
      </c>
      <c r="T24" s="23">
        <f t="shared" si="0"/>
        <v>44084</v>
      </c>
    </row>
    <row r="25" spans="1:20" ht="14.25" customHeight="1" thickBot="1">
      <c r="A25" s="80" t="s">
        <v>47</v>
      </c>
      <c r="B25" s="81"/>
      <c r="C25" s="78">
        <v>10800</v>
      </c>
      <c r="D25" s="78"/>
      <c r="E25" s="78">
        <v>10200</v>
      </c>
      <c r="F25" s="78"/>
      <c r="G25" s="78">
        <v>9000</v>
      </c>
      <c r="H25" s="39"/>
      <c r="I25" s="42" t="s">
        <v>53</v>
      </c>
      <c r="J25" s="43"/>
      <c r="K25" s="43"/>
      <c r="L25" s="43"/>
      <c r="M25" s="43"/>
      <c r="N25" s="43"/>
      <c r="O25" s="43"/>
      <c r="P25" s="44"/>
      <c r="R25" s="22">
        <v>1002</v>
      </c>
      <c r="S25" s="23">
        <v>44084</v>
      </c>
      <c r="T25" s="23">
        <f t="shared" si="0"/>
        <v>44098</v>
      </c>
    </row>
    <row r="26" spans="1:20" ht="14.25" customHeight="1">
      <c r="A26" s="74" t="s">
        <v>48</v>
      </c>
      <c r="B26" s="75"/>
      <c r="C26" s="35" t="s">
        <v>147</v>
      </c>
      <c r="D26" s="35"/>
      <c r="E26" s="35">
        <v>12600</v>
      </c>
      <c r="F26" s="35"/>
      <c r="G26" s="35">
        <v>11000</v>
      </c>
      <c r="H26" s="76"/>
      <c r="I26" s="114" t="s">
        <v>16</v>
      </c>
      <c r="J26" s="112"/>
      <c r="K26" s="68" t="s">
        <v>17</v>
      </c>
      <c r="L26" s="112"/>
      <c r="M26" s="68" t="s">
        <v>20</v>
      </c>
      <c r="N26" s="112"/>
      <c r="O26" s="68" t="s">
        <v>19</v>
      </c>
      <c r="P26" s="113"/>
      <c r="R26" s="22">
        <v>1003</v>
      </c>
      <c r="S26" s="23">
        <v>44098</v>
      </c>
      <c r="T26" s="23">
        <f t="shared" si="0"/>
        <v>44113</v>
      </c>
    </row>
    <row r="27" spans="1:20" ht="14.25" customHeight="1">
      <c r="A27" s="80" t="s">
        <v>50</v>
      </c>
      <c r="B27" s="81"/>
      <c r="C27" s="78" t="s">
        <v>137</v>
      </c>
      <c r="D27" s="78"/>
      <c r="E27" s="78">
        <v>10900</v>
      </c>
      <c r="F27" s="78"/>
      <c r="G27" s="78">
        <v>9500</v>
      </c>
      <c r="H27" s="39"/>
      <c r="I27" s="45" t="s">
        <v>56</v>
      </c>
      <c r="J27" s="46"/>
      <c r="K27" s="47" t="s">
        <v>23</v>
      </c>
      <c r="L27" s="48"/>
      <c r="M27" s="47" t="s">
        <v>23</v>
      </c>
      <c r="N27" s="48"/>
      <c r="O27" s="47" t="s">
        <v>23</v>
      </c>
      <c r="P27" s="49"/>
      <c r="R27" s="22">
        <v>1004</v>
      </c>
      <c r="S27" s="23">
        <v>44113</v>
      </c>
      <c r="T27" s="23">
        <f t="shared" si="0"/>
        <v>44130</v>
      </c>
    </row>
    <row r="28" spans="1:20" ht="14.25" customHeight="1">
      <c r="A28" s="70" t="s">
        <v>52</v>
      </c>
      <c r="B28" s="71"/>
      <c r="C28" s="72" t="s">
        <v>147</v>
      </c>
      <c r="D28" s="72"/>
      <c r="E28" s="72">
        <v>12700</v>
      </c>
      <c r="F28" s="72"/>
      <c r="G28" s="72">
        <v>9500</v>
      </c>
      <c r="H28" s="47"/>
      <c r="I28" s="45" t="s">
        <v>58</v>
      </c>
      <c r="J28" s="46"/>
      <c r="K28" s="47" t="s">
        <v>23</v>
      </c>
      <c r="L28" s="48"/>
      <c r="M28" s="47" t="s">
        <v>23</v>
      </c>
      <c r="N28" s="48"/>
      <c r="O28" s="47" t="s">
        <v>23</v>
      </c>
      <c r="P28" s="49"/>
      <c r="R28" s="22">
        <v>1005</v>
      </c>
      <c r="S28" s="23">
        <v>44130</v>
      </c>
      <c r="T28" s="23">
        <f t="shared" si="0"/>
        <v>44145</v>
      </c>
    </row>
    <row r="29" spans="1:20" ht="14.25" customHeight="1" thickBot="1">
      <c r="A29" s="103" t="s">
        <v>54</v>
      </c>
      <c r="B29" s="104"/>
      <c r="C29" s="105">
        <v>13800</v>
      </c>
      <c r="D29" s="105"/>
      <c r="E29" s="105">
        <v>12400</v>
      </c>
      <c r="F29" s="105"/>
      <c r="G29" s="105">
        <v>7000</v>
      </c>
      <c r="H29" s="106"/>
      <c r="I29" s="45" t="s">
        <v>59</v>
      </c>
      <c r="J29" s="46"/>
      <c r="K29" s="47" t="s">
        <v>23</v>
      </c>
      <c r="L29" s="48"/>
      <c r="M29" s="47" t="s">
        <v>23</v>
      </c>
      <c r="N29" s="48"/>
      <c r="O29" s="47" t="s">
        <v>23</v>
      </c>
      <c r="P29" s="49"/>
      <c r="R29" s="22">
        <v>1006</v>
      </c>
      <c r="S29" s="23">
        <v>44145</v>
      </c>
      <c r="T29" s="23">
        <f t="shared" si="0"/>
        <v>44161</v>
      </c>
    </row>
    <row r="30" spans="1:20" ht="14.25" customHeight="1" thickBot="1">
      <c r="A30" s="42" t="s">
        <v>55</v>
      </c>
      <c r="B30" s="43"/>
      <c r="C30" s="43"/>
      <c r="D30" s="43"/>
      <c r="E30" s="43"/>
      <c r="F30" s="43"/>
      <c r="G30" s="43"/>
      <c r="H30" s="43"/>
      <c r="I30" s="45" t="s">
        <v>60</v>
      </c>
      <c r="J30" s="46"/>
      <c r="K30" s="47" t="s">
        <v>23</v>
      </c>
      <c r="L30" s="48"/>
      <c r="M30" s="47" t="s">
        <v>23</v>
      </c>
      <c r="N30" s="48"/>
      <c r="O30" s="47" t="s">
        <v>23</v>
      </c>
      <c r="P30" s="49"/>
      <c r="R30" s="22">
        <v>1007</v>
      </c>
      <c r="S30" s="23">
        <v>44161</v>
      </c>
      <c r="T30" s="23">
        <f t="shared" si="0"/>
        <v>44175</v>
      </c>
    </row>
    <row r="31" spans="1:20" ht="14.25" customHeight="1" thickBot="1">
      <c r="A31" s="115" t="s">
        <v>57</v>
      </c>
      <c r="B31" s="116"/>
      <c r="C31" s="117">
        <v>19000</v>
      </c>
      <c r="D31" s="117"/>
      <c r="E31" s="117">
        <v>16000</v>
      </c>
      <c r="F31" s="117"/>
      <c r="G31" s="117">
        <v>14000</v>
      </c>
      <c r="H31" s="118"/>
      <c r="I31" s="110" t="s">
        <v>51</v>
      </c>
      <c r="J31" s="111"/>
      <c r="K31" s="107" t="s">
        <v>23</v>
      </c>
      <c r="L31" s="108"/>
      <c r="M31" s="107" t="s">
        <v>23</v>
      </c>
      <c r="N31" s="108"/>
      <c r="O31" s="107" t="s">
        <v>23</v>
      </c>
      <c r="P31" s="109"/>
      <c r="R31" s="22">
        <v>1008</v>
      </c>
      <c r="S31" s="23">
        <v>44175</v>
      </c>
      <c r="T31" s="23">
        <f t="shared" si="0"/>
        <v>44189</v>
      </c>
    </row>
    <row r="32" spans="1:20" ht="14.25" customHeight="1" thickBot="1">
      <c r="A32" s="74" t="s">
        <v>45</v>
      </c>
      <c r="B32" s="75"/>
      <c r="C32" s="35">
        <v>21000</v>
      </c>
      <c r="D32" s="35"/>
      <c r="E32" s="35">
        <v>19000</v>
      </c>
      <c r="F32" s="35"/>
      <c r="G32" s="35">
        <v>14000</v>
      </c>
      <c r="H32" s="76"/>
      <c r="I32" s="42" t="s">
        <v>63</v>
      </c>
      <c r="J32" s="43"/>
      <c r="K32" s="43"/>
      <c r="L32" s="43"/>
      <c r="M32" s="43"/>
      <c r="N32" s="43"/>
      <c r="O32" s="43"/>
      <c r="P32" s="44"/>
      <c r="R32" s="22">
        <v>1009</v>
      </c>
      <c r="S32" s="23">
        <v>44189</v>
      </c>
      <c r="T32" s="22" t="s">
        <v>61</v>
      </c>
    </row>
    <row r="33" spans="1:19" ht="14.25" customHeight="1">
      <c r="A33" s="80" t="s">
        <v>47</v>
      </c>
      <c r="B33" s="81"/>
      <c r="C33" s="78">
        <v>17000</v>
      </c>
      <c r="D33" s="78"/>
      <c r="E33" s="78">
        <v>16000</v>
      </c>
      <c r="F33" s="78"/>
      <c r="G33" s="78" t="s">
        <v>23</v>
      </c>
      <c r="H33" s="39"/>
      <c r="I33" s="98" t="s">
        <v>56</v>
      </c>
      <c r="J33" s="99"/>
      <c r="K33" s="119" t="s">
        <v>23</v>
      </c>
      <c r="L33" s="120"/>
      <c r="M33" s="119" t="s">
        <v>23</v>
      </c>
      <c r="N33" s="120"/>
      <c r="O33" s="119" t="s">
        <v>23</v>
      </c>
      <c r="P33" s="121"/>
    </row>
    <row r="34" spans="1:19" ht="14.25" customHeight="1" thickBot="1">
      <c r="A34" s="103" t="s">
        <v>60</v>
      </c>
      <c r="B34" s="104"/>
      <c r="C34" s="105">
        <v>15000</v>
      </c>
      <c r="D34" s="105"/>
      <c r="E34" s="105">
        <v>13500</v>
      </c>
      <c r="F34" s="105"/>
      <c r="G34" s="105">
        <v>10000</v>
      </c>
      <c r="H34" s="106"/>
      <c r="I34" s="45" t="s">
        <v>58</v>
      </c>
      <c r="J34" s="46"/>
      <c r="K34" s="122" t="s">
        <v>23</v>
      </c>
      <c r="L34" s="123"/>
      <c r="M34" s="122" t="s">
        <v>23</v>
      </c>
      <c r="N34" s="123"/>
      <c r="O34" s="122" t="s">
        <v>23</v>
      </c>
      <c r="P34" s="124"/>
    </row>
    <row r="35" spans="1:19" ht="14.25" customHeight="1" thickBot="1">
      <c r="A35" s="63" t="s">
        <v>62</v>
      </c>
      <c r="B35" s="64"/>
      <c r="C35" s="64"/>
      <c r="D35" s="64"/>
      <c r="E35" s="129" t="s">
        <v>17</v>
      </c>
      <c r="F35" s="129"/>
      <c r="G35" s="129" t="s">
        <v>19</v>
      </c>
      <c r="H35" s="130"/>
      <c r="I35" s="70" t="s">
        <v>59</v>
      </c>
      <c r="J35" s="71"/>
      <c r="K35" s="125" t="s">
        <v>67</v>
      </c>
      <c r="L35" s="125"/>
      <c r="M35" s="72">
        <v>9500</v>
      </c>
      <c r="N35" s="72"/>
      <c r="O35" s="125" t="s">
        <v>23</v>
      </c>
      <c r="P35" s="126"/>
      <c r="S35" s="15"/>
    </row>
    <row r="36" spans="1:19" ht="14.25" customHeight="1">
      <c r="A36" s="74" t="s">
        <v>64</v>
      </c>
      <c r="B36" s="75"/>
      <c r="C36" s="75"/>
      <c r="D36" s="75"/>
      <c r="E36" s="127">
        <v>320</v>
      </c>
      <c r="F36" s="127"/>
      <c r="G36" s="127">
        <v>150</v>
      </c>
      <c r="H36" s="128"/>
      <c r="I36" s="70" t="s">
        <v>60</v>
      </c>
      <c r="J36" s="71"/>
      <c r="K36" s="72">
        <v>14000</v>
      </c>
      <c r="L36" s="72"/>
      <c r="M36" s="72">
        <v>9000</v>
      </c>
      <c r="N36" s="72"/>
      <c r="O36" s="125" t="s">
        <v>23</v>
      </c>
      <c r="P36" s="126"/>
    </row>
    <row r="37" spans="1:19" ht="14.25" customHeight="1" thickBot="1">
      <c r="A37" s="94" t="s">
        <v>65</v>
      </c>
      <c r="B37" s="95"/>
      <c r="C37" s="95"/>
      <c r="D37" s="95"/>
      <c r="E37" s="140" t="s">
        <v>33</v>
      </c>
      <c r="F37" s="140"/>
      <c r="G37" s="140">
        <v>90</v>
      </c>
      <c r="H37" s="141"/>
      <c r="I37" s="84" t="s">
        <v>51</v>
      </c>
      <c r="J37" s="85"/>
      <c r="K37" s="170" t="s">
        <v>23</v>
      </c>
      <c r="L37" s="170"/>
      <c r="M37" s="170" t="s">
        <v>23</v>
      </c>
      <c r="N37" s="170"/>
      <c r="O37" s="170" t="s">
        <v>23</v>
      </c>
      <c r="P37" s="171"/>
    </row>
    <row r="38" spans="1:19" ht="14.25" customHeight="1" thickBot="1">
      <c r="A38" s="63" t="s">
        <v>66</v>
      </c>
      <c r="B38" s="64"/>
      <c r="C38" s="64"/>
      <c r="D38" s="64"/>
      <c r="E38" s="129" t="s">
        <v>17</v>
      </c>
      <c r="F38" s="129"/>
      <c r="G38" s="129" t="s">
        <v>19</v>
      </c>
      <c r="H38" s="130"/>
      <c r="I38" s="131"/>
      <c r="J38" s="132"/>
      <c r="K38" s="132"/>
      <c r="L38" s="132"/>
      <c r="M38" s="132"/>
      <c r="N38" s="132"/>
      <c r="O38" s="132"/>
      <c r="P38" s="133"/>
    </row>
    <row r="39" spans="1:19" ht="14.25" customHeight="1">
      <c r="A39" s="74" t="s">
        <v>64</v>
      </c>
      <c r="B39" s="75"/>
      <c r="C39" s="75"/>
      <c r="D39" s="75"/>
      <c r="E39" s="127">
        <v>360</v>
      </c>
      <c r="F39" s="127"/>
      <c r="G39" s="127">
        <v>200</v>
      </c>
      <c r="H39" s="128"/>
      <c r="I39" s="134"/>
      <c r="J39" s="135"/>
      <c r="K39" s="135"/>
      <c r="L39" s="135"/>
      <c r="M39" s="135"/>
      <c r="N39" s="135"/>
      <c r="O39" s="135"/>
      <c r="P39" s="136"/>
    </row>
    <row r="40" spans="1:19" ht="14.25" customHeight="1" thickBot="1">
      <c r="A40" s="90" t="s">
        <v>65</v>
      </c>
      <c r="B40" s="91"/>
      <c r="C40" s="91"/>
      <c r="D40" s="91"/>
      <c r="E40" s="187">
        <v>140</v>
      </c>
      <c r="F40" s="187"/>
      <c r="G40" s="187">
        <v>90</v>
      </c>
      <c r="H40" s="188"/>
      <c r="I40" s="137"/>
      <c r="J40" s="138"/>
      <c r="K40" s="138"/>
      <c r="L40" s="138"/>
      <c r="M40" s="138"/>
      <c r="N40" s="138"/>
      <c r="O40" s="138"/>
      <c r="P40" s="139"/>
    </row>
    <row r="41" spans="1:19" ht="14.25" customHeight="1">
      <c r="A41" s="201" t="s">
        <v>126</v>
      </c>
      <c r="B41" s="205"/>
      <c r="C41" s="205"/>
      <c r="D41" s="205"/>
      <c r="E41" s="205"/>
      <c r="F41" s="205"/>
      <c r="G41" s="205"/>
      <c r="H41" s="205"/>
      <c r="I41" s="209" t="s">
        <v>146</v>
      </c>
      <c r="J41" s="209"/>
      <c r="K41" s="209"/>
      <c r="L41" s="209"/>
      <c r="M41" s="209"/>
      <c r="N41" s="209"/>
      <c r="O41" s="209"/>
      <c r="P41" s="210"/>
    </row>
    <row r="42" spans="1:19" ht="14.25" customHeight="1" thickBot="1">
      <c r="A42" s="207"/>
      <c r="B42" s="208"/>
      <c r="C42" s="208"/>
      <c r="D42" s="208"/>
      <c r="E42" s="208"/>
      <c r="F42" s="208"/>
      <c r="G42" s="208"/>
      <c r="H42" s="208"/>
      <c r="I42" s="211"/>
      <c r="J42" s="211"/>
      <c r="K42" s="211"/>
      <c r="L42" s="211"/>
      <c r="M42" s="211"/>
      <c r="N42" s="211"/>
      <c r="O42" s="211"/>
      <c r="P42" s="212"/>
    </row>
    <row r="43" spans="1:19" ht="14.25" customHeight="1">
      <c r="A43" s="184" t="s">
        <v>148</v>
      </c>
      <c r="B43" s="185"/>
      <c r="C43" s="185"/>
      <c r="D43" s="185"/>
      <c r="E43" s="185"/>
      <c r="F43" s="185"/>
      <c r="G43" s="185"/>
      <c r="H43" s="185"/>
      <c r="I43" s="185"/>
      <c r="J43" s="185"/>
      <c r="K43" s="185"/>
      <c r="L43" s="185"/>
      <c r="M43" s="185"/>
      <c r="N43" s="185"/>
      <c r="O43" s="185"/>
      <c r="P43" s="186"/>
    </row>
    <row r="44" spans="1:19" ht="14.25" customHeight="1">
      <c r="A44" s="148"/>
      <c r="B44" s="154"/>
      <c r="C44" s="154"/>
      <c r="D44" s="154"/>
      <c r="E44" s="154"/>
      <c r="F44" s="154"/>
      <c r="G44" s="154"/>
      <c r="H44" s="154"/>
      <c r="I44" s="154"/>
      <c r="J44" s="154"/>
      <c r="K44" s="154"/>
      <c r="L44" s="154"/>
      <c r="M44" s="154"/>
      <c r="N44" s="154"/>
      <c r="O44" s="154"/>
      <c r="P44" s="150"/>
    </row>
    <row r="45" spans="1:19" ht="27" customHeight="1">
      <c r="A45" s="151"/>
      <c r="B45" s="152"/>
      <c r="C45" s="152"/>
      <c r="D45" s="152"/>
      <c r="E45" s="152"/>
      <c r="F45" s="152"/>
      <c r="G45" s="152"/>
      <c r="H45" s="152"/>
      <c r="I45" s="152"/>
      <c r="J45" s="152"/>
      <c r="K45" s="152"/>
      <c r="L45" s="152"/>
      <c r="M45" s="152"/>
      <c r="N45" s="152"/>
      <c r="O45" s="152"/>
      <c r="P45" s="153"/>
    </row>
    <row r="46" spans="1:19" ht="14.25" customHeight="1">
      <c r="A46" s="145" t="s">
        <v>149</v>
      </c>
      <c r="B46" s="146"/>
      <c r="C46" s="146"/>
      <c r="D46" s="146"/>
      <c r="E46" s="146"/>
      <c r="F46" s="146"/>
      <c r="G46" s="146"/>
      <c r="H46" s="146"/>
      <c r="I46" s="146"/>
      <c r="J46" s="146"/>
      <c r="K46" s="146"/>
      <c r="L46" s="146"/>
      <c r="M46" s="146"/>
      <c r="N46" s="146"/>
      <c r="O46" s="146"/>
      <c r="P46" s="147"/>
    </row>
    <row r="47" spans="1:19" ht="14.25" customHeight="1">
      <c r="A47" s="148"/>
      <c r="B47" s="149"/>
      <c r="C47" s="149"/>
      <c r="D47" s="149"/>
      <c r="E47" s="149"/>
      <c r="F47" s="149"/>
      <c r="G47" s="149"/>
      <c r="H47" s="149"/>
      <c r="I47" s="149"/>
      <c r="J47" s="149"/>
      <c r="K47" s="149"/>
      <c r="L47" s="149"/>
      <c r="M47" s="149"/>
      <c r="N47" s="149"/>
      <c r="O47" s="149"/>
      <c r="P47" s="150"/>
    </row>
    <row r="48" spans="1:19" ht="30" customHeight="1">
      <c r="A48" s="148"/>
      <c r="B48" s="149"/>
      <c r="C48" s="149"/>
      <c r="D48" s="149"/>
      <c r="E48" s="149"/>
      <c r="F48" s="149"/>
      <c r="G48" s="149"/>
      <c r="H48" s="149"/>
      <c r="I48" s="149"/>
      <c r="J48" s="149"/>
      <c r="K48" s="149"/>
      <c r="L48" s="149"/>
      <c r="M48" s="149"/>
      <c r="N48" s="149"/>
      <c r="O48" s="149"/>
      <c r="P48" s="150"/>
    </row>
    <row r="49" spans="1:16" ht="14.25" customHeight="1">
      <c r="A49" s="148" t="s">
        <v>142</v>
      </c>
      <c r="B49" s="154"/>
      <c r="C49" s="154"/>
      <c r="D49" s="154"/>
      <c r="E49" s="154"/>
      <c r="F49" s="154"/>
      <c r="G49" s="154"/>
      <c r="H49" s="154"/>
      <c r="I49" s="154"/>
      <c r="J49" s="154"/>
      <c r="K49" s="154"/>
      <c r="L49" s="154"/>
      <c r="M49" s="154"/>
      <c r="N49" s="154"/>
      <c r="O49" s="154"/>
      <c r="P49" s="150"/>
    </row>
    <row r="50" spans="1:16" ht="14.25" customHeight="1">
      <c r="A50" s="148"/>
      <c r="B50" s="154"/>
      <c r="C50" s="154"/>
      <c r="D50" s="154"/>
      <c r="E50" s="154"/>
      <c r="F50" s="154"/>
      <c r="G50" s="154"/>
      <c r="H50" s="154"/>
      <c r="I50" s="154"/>
      <c r="J50" s="154"/>
      <c r="K50" s="154"/>
      <c r="L50" s="154"/>
      <c r="M50" s="154"/>
      <c r="N50" s="154"/>
      <c r="O50" s="154"/>
      <c r="P50" s="150"/>
    </row>
    <row r="51" spans="1:16" ht="14.25" customHeight="1">
      <c r="A51" s="158" t="s">
        <v>78</v>
      </c>
      <c r="B51" s="159"/>
      <c r="C51" s="159"/>
      <c r="D51" s="159"/>
      <c r="E51" s="159"/>
      <c r="F51" s="159"/>
      <c r="G51" s="159"/>
      <c r="H51" s="159"/>
      <c r="I51" s="159"/>
      <c r="J51" s="159"/>
      <c r="K51" s="159"/>
      <c r="L51" s="159"/>
      <c r="M51" s="159"/>
      <c r="N51" s="159"/>
      <c r="O51" s="159"/>
      <c r="P51" s="160"/>
    </row>
    <row r="52" spans="1:16" ht="14.25" customHeight="1">
      <c r="A52" s="158"/>
      <c r="B52" s="159"/>
      <c r="C52" s="159"/>
      <c r="D52" s="159"/>
      <c r="E52" s="159"/>
      <c r="F52" s="159"/>
      <c r="G52" s="159"/>
      <c r="H52" s="159"/>
      <c r="I52" s="159"/>
      <c r="J52" s="159"/>
      <c r="K52" s="159"/>
      <c r="L52" s="159"/>
      <c r="M52" s="159"/>
      <c r="N52" s="159"/>
      <c r="O52" s="159"/>
      <c r="P52" s="160"/>
    </row>
    <row r="53" spans="1:16" ht="2.25" customHeight="1">
      <c r="A53" s="161"/>
      <c r="B53" s="162"/>
      <c r="C53" s="162"/>
      <c r="D53" s="162"/>
      <c r="E53" s="162"/>
      <c r="F53" s="162"/>
      <c r="G53" s="162"/>
      <c r="H53" s="162"/>
      <c r="I53" s="162"/>
      <c r="J53" s="162"/>
      <c r="K53" s="162"/>
      <c r="L53" s="162"/>
      <c r="M53" s="162"/>
      <c r="N53" s="162"/>
      <c r="O53" s="162"/>
      <c r="P53" s="163"/>
    </row>
    <row r="54" spans="1:16" ht="14.25" customHeight="1">
      <c r="A54" s="164" t="s">
        <v>75</v>
      </c>
      <c r="B54" s="165"/>
      <c r="C54" s="165"/>
      <c r="D54" s="165"/>
      <c r="E54" s="165"/>
      <c r="F54" s="165"/>
      <c r="G54" s="165"/>
      <c r="H54" s="165"/>
      <c r="I54" s="165"/>
      <c r="J54" s="165"/>
      <c r="K54" s="165"/>
      <c r="L54" s="165"/>
      <c r="M54" s="165"/>
      <c r="N54" s="165"/>
      <c r="O54" s="165"/>
      <c r="P54" s="166"/>
    </row>
    <row r="55" spans="1:16" ht="14.25" customHeight="1">
      <c r="A55" s="167"/>
      <c r="B55" s="168"/>
      <c r="C55" s="168"/>
      <c r="D55" s="168"/>
      <c r="E55" s="168"/>
      <c r="F55" s="168"/>
      <c r="G55" s="168"/>
      <c r="H55" s="168"/>
      <c r="I55" s="168"/>
      <c r="J55" s="168"/>
      <c r="K55" s="168"/>
      <c r="L55" s="168"/>
      <c r="M55" s="168"/>
      <c r="N55" s="168"/>
      <c r="O55" s="168"/>
      <c r="P55" s="169"/>
    </row>
    <row r="56" spans="1:16" ht="14.25" customHeight="1">
      <c r="A56" s="17" t="s">
        <v>76</v>
      </c>
      <c r="B56" s="6"/>
      <c r="C56" s="6"/>
      <c r="D56" s="6"/>
      <c r="E56" s="6"/>
      <c r="F56" s="6"/>
      <c r="G56" s="6"/>
      <c r="H56" s="6"/>
      <c r="I56" s="6"/>
      <c r="J56" s="6"/>
      <c r="K56" s="6"/>
      <c r="L56" s="6"/>
      <c r="M56" s="6"/>
      <c r="N56" s="6"/>
      <c r="O56" s="6"/>
      <c r="P56" s="18"/>
    </row>
    <row r="57" spans="1:16" ht="14.25" customHeight="1" thickBot="1">
      <c r="A57" s="142" t="s">
        <v>79</v>
      </c>
      <c r="B57" s="143"/>
      <c r="C57" s="143"/>
      <c r="D57" s="143"/>
      <c r="E57" s="143"/>
      <c r="F57" s="143"/>
      <c r="G57" s="143"/>
      <c r="H57" s="143"/>
      <c r="I57" s="143"/>
      <c r="J57" s="143"/>
      <c r="K57" s="143"/>
      <c r="L57" s="143"/>
      <c r="M57" s="143"/>
      <c r="N57" s="143"/>
      <c r="O57" s="143"/>
      <c r="P57" s="144"/>
    </row>
    <row r="58" spans="1:16" ht="19.5" thickBot="1">
      <c r="A58" s="19"/>
      <c r="B58" s="20"/>
      <c r="C58" s="20"/>
      <c r="D58" s="20"/>
      <c r="E58" s="20"/>
      <c r="F58" s="20"/>
      <c r="G58" s="20"/>
      <c r="H58" s="20"/>
      <c r="I58" s="20"/>
      <c r="J58" s="20"/>
      <c r="K58" s="20"/>
      <c r="L58" s="20"/>
      <c r="M58" s="20"/>
      <c r="N58" s="20"/>
      <c r="O58" s="20"/>
      <c r="P58" s="21"/>
    </row>
  </sheetData>
  <mergeCells count="268">
    <mergeCell ref="A46:P48"/>
    <mergeCell ref="A49:P50"/>
    <mergeCell ref="A51:P52"/>
    <mergeCell ref="A53:P53"/>
    <mergeCell ref="A54:P55"/>
    <mergeCell ref="A57:P57"/>
    <mergeCell ref="G40:H40"/>
    <mergeCell ref="A41:H42"/>
    <mergeCell ref="A43:P45"/>
    <mergeCell ref="I41:P42"/>
    <mergeCell ref="O37:P37"/>
    <mergeCell ref="A38:D38"/>
    <mergeCell ref="E38:F38"/>
    <mergeCell ref="G38:H38"/>
    <mergeCell ref="I38:P40"/>
    <mergeCell ref="A39:D39"/>
    <mergeCell ref="E39:F39"/>
    <mergeCell ref="G39:H39"/>
    <mergeCell ref="A40:D40"/>
    <mergeCell ref="E40:F40"/>
    <mergeCell ref="A37:D37"/>
    <mergeCell ref="E37:F37"/>
    <mergeCell ref="G37:H37"/>
    <mergeCell ref="I37:J37"/>
    <mergeCell ref="K37:L37"/>
    <mergeCell ref="M37:N37"/>
    <mergeCell ref="O35:P35"/>
    <mergeCell ref="A36:D36"/>
    <mergeCell ref="E36:F36"/>
    <mergeCell ref="G36:H36"/>
    <mergeCell ref="I36:J36"/>
    <mergeCell ref="K36:L36"/>
    <mergeCell ref="M36:N36"/>
    <mergeCell ref="O36:P36"/>
    <mergeCell ref="A35:D35"/>
    <mergeCell ref="E35:F35"/>
    <mergeCell ref="G35:H35"/>
    <mergeCell ref="I35:J35"/>
    <mergeCell ref="K35:L35"/>
    <mergeCell ref="M35:N35"/>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K31:L31"/>
    <mergeCell ref="M31:N31"/>
    <mergeCell ref="O31:P31"/>
    <mergeCell ref="A32:B32"/>
    <mergeCell ref="C32:D32"/>
    <mergeCell ref="E32:F32"/>
    <mergeCell ref="G32:H32"/>
    <mergeCell ref="I32:P32"/>
    <mergeCell ref="A30:H30"/>
    <mergeCell ref="I30:J30"/>
    <mergeCell ref="K30:L30"/>
    <mergeCell ref="M30:N30"/>
    <mergeCell ref="O30:P30"/>
    <mergeCell ref="A31:B31"/>
    <mergeCell ref="C31:D31"/>
    <mergeCell ref="E31:F31"/>
    <mergeCell ref="G31:H31"/>
    <mergeCell ref="I31:J31"/>
    <mergeCell ref="M28:N28"/>
    <mergeCell ref="O28:P28"/>
    <mergeCell ref="A29:B29"/>
    <mergeCell ref="C29:D29"/>
    <mergeCell ref="E29:F29"/>
    <mergeCell ref="G29:H29"/>
    <mergeCell ref="I29:J29"/>
    <mergeCell ref="K29:L29"/>
    <mergeCell ref="M29:N29"/>
    <mergeCell ref="O29:P29"/>
    <mergeCell ref="A28:B28"/>
    <mergeCell ref="C28:D28"/>
    <mergeCell ref="E28:F28"/>
    <mergeCell ref="G28:H28"/>
    <mergeCell ref="I28:J28"/>
    <mergeCell ref="K28:L28"/>
    <mergeCell ref="M26:N26"/>
    <mergeCell ref="O26:P26"/>
    <mergeCell ref="A27:B27"/>
    <mergeCell ref="C27:D27"/>
    <mergeCell ref="E27:F27"/>
    <mergeCell ref="G27:H27"/>
    <mergeCell ref="I27:J27"/>
    <mergeCell ref="K27:L27"/>
    <mergeCell ref="M27:N27"/>
    <mergeCell ref="O27:P27"/>
    <mergeCell ref="A26:B26"/>
    <mergeCell ref="C26:D26"/>
    <mergeCell ref="E26:F26"/>
    <mergeCell ref="G26:H26"/>
    <mergeCell ref="I26:J26"/>
    <mergeCell ref="K26:L26"/>
    <mergeCell ref="M24:N24"/>
    <mergeCell ref="O24:P24"/>
    <mergeCell ref="A25:B25"/>
    <mergeCell ref="C25:D25"/>
    <mergeCell ref="E25:F25"/>
    <mergeCell ref="G25:H25"/>
    <mergeCell ref="I25:P25"/>
    <mergeCell ref="A24:B24"/>
    <mergeCell ref="C24:D24"/>
    <mergeCell ref="E24:F24"/>
    <mergeCell ref="G24:H24"/>
    <mergeCell ref="I24:J24"/>
    <mergeCell ref="K24:L24"/>
    <mergeCell ref="A22:B22"/>
    <mergeCell ref="C22:D22"/>
    <mergeCell ref="E22:F22"/>
    <mergeCell ref="G22:H22"/>
    <mergeCell ref="I22:J22"/>
    <mergeCell ref="K22:L22"/>
    <mergeCell ref="M22:N22"/>
    <mergeCell ref="O22:P22"/>
    <mergeCell ref="A23:B23"/>
    <mergeCell ref="C23:D23"/>
    <mergeCell ref="E23:F23"/>
    <mergeCell ref="G23:H23"/>
    <mergeCell ref="I23:J23"/>
    <mergeCell ref="K23:L23"/>
    <mergeCell ref="M23:N23"/>
    <mergeCell ref="O23:P23"/>
    <mergeCell ref="A20:B20"/>
    <mergeCell ref="C20:D20"/>
    <mergeCell ref="E20:F20"/>
    <mergeCell ref="G20:H20"/>
    <mergeCell ref="I20:P20"/>
    <mergeCell ref="A21:B21"/>
    <mergeCell ref="C21:D21"/>
    <mergeCell ref="E21:F21"/>
    <mergeCell ref="G21:H21"/>
    <mergeCell ref="I21:J21"/>
    <mergeCell ref="K21:L21"/>
    <mergeCell ref="M21:N21"/>
    <mergeCell ref="O21:P21"/>
    <mergeCell ref="M18:N18"/>
    <mergeCell ref="O18:P18"/>
    <mergeCell ref="A19:H19"/>
    <mergeCell ref="I19:J19"/>
    <mergeCell ref="K19:L19"/>
    <mergeCell ref="M19:N19"/>
    <mergeCell ref="O19:P19"/>
    <mergeCell ref="A18:B18"/>
    <mergeCell ref="C18:D18"/>
    <mergeCell ref="E18:F18"/>
    <mergeCell ref="G18:H18"/>
    <mergeCell ref="I18:J18"/>
    <mergeCell ref="K18:L18"/>
    <mergeCell ref="M16:N16"/>
    <mergeCell ref="O16:P16"/>
    <mergeCell ref="A17:B17"/>
    <mergeCell ref="C17:D17"/>
    <mergeCell ref="E17:F17"/>
    <mergeCell ref="G17:H17"/>
    <mergeCell ref="I17:J17"/>
    <mergeCell ref="K17:L17"/>
    <mergeCell ref="M17:N17"/>
    <mergeCell ref="O17:P17"/>
    <mergeCell ref="A16:B16"/>
    <mergeCell ref="C16:D16"/>
    <mergeCell ref="E16:F16"/>
    <mergeCell ref="G16:H16"/>
    <mergeCell ref="I16:J16"/>
    <mergeCell ref="K16:L16"/>
    <mergeCell ref="M14:N14"/>
    <mergeCell ref="O14:P14"/>
    <mergeCell ref="A15:B15"/>
    <mergeCell ref="C15:D15"/>
    <mergeCell ref="E15:F15"/>
    <mergeCell ref="G15:H15"/>
    <mergeCell ref="I15:J15"/>
    <mergeCell ref="K15:L15"/>
    <mergeCell ref="M15:N15"/>
    <mergeCell ref="O15:P15"/>
    <mergeCell ref="A14:B14"/>
    <mergeCell ref="C14:D14"/>
    <mergeCell ref="E14:F14"/>
    <mergeCell ref="G14:H14"/>
    <mergeCell ref="I14:J14"/>
    <mergeCell ref="K14:L14"/>
    <mergeCell ref="M12:N12"/>
    <mergeCell ref="O12:P12"/>
    <mergeCell ref="A13:B13"/>
    <mergeCell ref="C13:D13"/>
    <mergeCell ref="E13:F13"/>
    <mergeCell ref="G13:H13"/>
    <mergeCell ref="I13:P13"/>
    <mergeCell ref="A12:B12"/>
    <mergeCell ref="C12:D12"/>
    <mergeCell ref="E12:F12"/>
    <mergeCell ref="G12:H12"/>
    <mergeCell ref="I12:J12"/>
    <mergeCell ref="K12:L12"/>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A9:B9"/>
    <mergeCell ref="C9:D9"/>
    <mergeCell ref="E9:F9"/>
    <mergeCell ref="G9:H9"/>
    <mergeCell ref="I9:J9"/>
    <mergeCell ref="K9:L9"/>
    <mergeCell ref="M9:N9"/>
    <mergeCell ref="O9:P9"/>
    <mergeCell ref="A8:B8"/>
    <mergeCell ref="C8:D8"/>
    <mergeCell ref="E8:F8"/>
    <mergeCell ref="G8:H8"/>
    <mergeCell ref="I8:J8"/>
    <mergeCell ref="K8:L8"/>
    <mergeCell ref="A7:B7"/>
    <mergeCell ref="C7:D7"/>
    <mergeCell ref="E7:F7"/>
    <mergeCell ref="G7:H7"/>
    <mergeCell ref="I7:J7"/>
    <mergeCell ref="K7:L7"/>
    <mergeCell ref="M7:N7"/>
    <mergeCell ref="O7:P7"/>
    <mergeCell ref="M8:N8"/>
    <mergeCell ref="O8:P8"/>
    <mergeCell ref="A5:H5"/>
    <mergeCell ref="I5:P5"/>
    <mergeCell ref="A6:B6"/>
    <mergeCell ref="C6:D6"/>
    <mergeCell ref="E6:F6"/>
    <mergeCell ref="G6:H6"/>
    <mergeCell ref="I6:J6"/>
    <mergeCell ref="K6:L6"/>
    <mergeCell ref="M6:N6"/>
    <mergeCell ref="O6:P6"/>
    <mergeCell ref="A1:C1"/>
    <mergeCell ref="E1:F1"/>
    <mergeCell ref="K1:P1"/>
    <mergeCell ref="D2:G2"/>
    <mergeCell ref="L2:P2"/>
    <mergeCell ref="A3:B4"/>
    <mergeCell ref="C3:D3"/>
    <mergeCell ref="E3:F3"/>
    <mergeCell ref="M3:P3"/>
    <mergeCell ref="C4:D4"/>
    <mergeCell ref="E4:F4"/>
    <mergeCell ref="M4:P4"/>
  </mergeCells>
  <phoneticPr fontId="3"/>
  <dataValidations count="1">
    <dataValidation type="list" allowBlank="1" showInputMessage="1" showErrorMessage="1" sqref="G3:G4" xr:uid="{8407A946-C9C0-4912-A2AF-595F91E26D36}">
      <formula1>$Q$4:$Q$6</formula1>
    </dataValidation>
  </dataValidations>
  <printOptions horizontalCentered="1" verticalCentered="1"/>
  <pageMargins left="0.39370078740157483" right="0.19685039370078741" top="0.74803149606299213" bottom="0.74803149606299213" header="0.31496062992125984" footer="0.31496062992125984"/>
  <pageSetup paperSize="9" scale="88"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1128B-654C-472B-977D-AF56C0BE33A6}">
  <sheetPr>
    <pageSetUpPr fitToPage="1"/>
  </sheetPr>
  <dimension ref="A1:T58"/>
  <sheetViews>
    <sheetView showGridLines="0" view="pageBreakPreview" zoomScaleNormal="100" zoomScaleSheetLayoutView="100" workbookViewId="0">
      <selection activeCell="H1" sqref="H1:J2"/>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9" max="19" width="22.5" bestFit="1" customWidth="1"/>
    <col min="20" max="20" width="11.625" bestFit="1" customWidth="1"/>
  </cols>
  <sheetData>
    <row r="1" spans="1:20" ht="29.25" customHeight="1">
      <c r="A1" s="50" t="s">
        <v>0</v>
      </c>
      <c r="B1" s="50"/>
      <c r="C1" s="50"/>
      <c r="D1" s="1" t="s">
        <v>1</v>
      </c>
      <c r="E1" s="51">
        <v>982</v>
      </c>
      <c r="F1" s="51"/>
      <c r="G1" s="2" t="s">
        <v>2</v>
      </c>
      <c r="H1" s="213" t="s">
        <v>150</v>
      </c>
      <c r="I1" s="213"/>
      <c r="J1" s="213"/>
      <c r="K1" s="52" t="s">
        <v>3</v>
      </c>
      <c r="L1" s="52"/>
      <c r="M1" s="52"/>
      <c r="N1" s="52"/>
      <c r="O1" s="52"/>
      <c r="P1" s="52"/>
    </row>
    <row r="2" spans="1:20" ht="14.25" customHeight="1" thickBot="1">
      <c r="A2" s="25"/>
      <c r="B2" s="4"/>
      <c r="C2" s="5"/>
      <c r="D2" s="53">
        <f>VLOOKUP(E1,R4:T32,2,0)</f>
        <v>43776</v>
      </c>
      <c r="E2" s="53"/>
      <c r="F2" s="53"/>
      <c r="G2" s="53"/>
      <c r="H2" s="214"/>
      <c r="I2" s="214"/>
      <c r="J2" s="214"/>
      <c r="K2" s="6"/>
      <c r="L2" s="54" t="s">
        <v>4</v>
      </c>
      <c r="M2" s="54"/>
      <c r="N2" s="54"/>
      <c r="O2" s="54"/>
      <c r="P2" s="54"/>
    </row>
    <row r="3" spans="1:20" ht="14.25" customHeight="1">
      <c r="A3" s="55" t="s">
        <v>5</v>
      </c>
      <c r="B3" s="56"/>
      <c r="C3" s="59" t="s">
        <v>6</v>
      </c>
      <c r="D3" s="59"/>
      <c r="E3" s="60">
        <v>11503</v>
      </c>
      <c r="F3" s="60"/>
      <c r="G3" s="7" t="s">
        <v>13</v>
      </c>
      <c r="H3" s="8">
        <v>102</v>
      </c>
      <c r="I3" s="7" t="s">
        <v>8</v>
      </c>
      <c r="J3" s="7"/>
      <c r="K3" s="9"/>
      <c r="L3" s="10"/>
      <c r="M3" s="54" t="s">
        <v>9</v>
      </c>
      <c r="N3" s="54"/>
      <c r="O3" s="54"/>
      <c r="P3" s="54"/>
    </row>
    <row r="4" spans="1:20" ht="14.25" customHeight="1" thickBot="1">
      <c r="A4" s="57"/>
      <c r="B4" s="58"/>
      <c r="C4" s="199" t="s">
        <v>10</v>
      </c>
      <c r="D4" s="199"/>
      <c r="E4" s="200">
        <v>16300</v>
      </c>
      <c r="F4" s="200"/>
      <c r="G4" s="30" t="s">
        <v>13</v>
      </c>
      <c r="H4" s="31">
        <v>300</v>
      </c>
      <c r="I4" s="30" t="s">
        <v>130</v>
      </c>
      <c r="J4" s="30"/>
      <c r="K4" s="32"/>
      <c r="L4" s="33"/>
      <c r="M4" s="54" t="s">
        <v>12</v>
      </c>
      <c r="N4" s="54"/>
      <c r="O4" s="54"/>
      <c r="P4" s="54"/>
      <c r="Q4" t="s">
        <v>13</v>
      </c>
      <c r="R4" s="22">
        <v>981</v>
      </c>
      <c r="S4" s="23">
        <v>43761</v>
      </c>
      <c r="T4" s="23">
        <f>S5</f>
        <v>43776</v>
      </c>
    </row>
    <row r="5" spans="1:20" ht="14.25" customHeight="1" thickBot="1">
      <c r="A5" s="42" t="s">
        <v>14</v>
      </c>
      <c r="B5" s="43"/>
      <c r="C5" s="43"/>
      <c r="D5" s="43"/>
      <c r="E5" s="43"/>
      <c r="F5" s="43"/>
      <c r="G5" s="43"/>
      <c r="H5" s="43"/>
      <c r="I5" s="63" t="s">
        <v>15</v>
      </c>
      <c r="J5" s="64"/>
      <c r="K5" s="64"/>
      <c r="L5" s="64"/>
      <c r="M5" s="64"/>
      <c r="N5" s="64"/>
      <c r="O5" s="64"/>
      <c r="P5" s="65"/>
      <c r="Q5" t="s">
        <v>7</v>
      </c>
      <c r="R5" s="22">
        <v>982</v>
      </c>
      <c r="S5" s="23">
        <v>43776</v>
      </c>
      <c r="T5" s="23">
        <f t="shared" ref="T5:T31" si="0">S6</f>
        <v>43791</v>
      </c>
    </row>
    <row r="6" spans="1:20" ht="14.25" customHeight="1">
      <c r="A6" s="66" t="s">
        <v>16</v>
      </c>
      <c r="B6" s="67"/>
      <c r="C6" s="67" t="s">
        <v>17</v>
      </c>
      <c r="D6" s="67"/>
      <c r="E6" s="67" t="s">
        <v>18</v>
      </c>
      <c r="F6" s="67"/>
      <c r="G6" s="67" t="s">
        <v>19</v>
      </c>
      <c r="H6" s="68"/>
      <c r="I6" s="66" t="s">
        <v>16</v>
      </c>
      <c r="J6" s="67"/>
      <c r="K6" s="67" t="s">
        <v>17</v>
      </c>
      <c r="L6" s="67"/>
      <c r="M6" s="67" t="s">
        <v>20</v>
      </c>
      <c r="N6" s="67"/>
      <c r="O6" s="67" t="s">
        <v>19</v>
      </c>
      <c r="P6" s="69"/>
      <c r="Q6" t="s">
        <v>21</v>
      </c>
      <c r="R6" s="22">
        <v>983</v>
      </c>
      <c r="S6" s="23">
        <v>43791</v>
      </c>
      <c r="T6" s="23">
        <f t="shared" si="0"/>
        <v>43805</v>
      </c>
    </row>
    <row r="7" spans="1:20" ht="14.25" customHeight="1">
      <c r="A7" s="70" t="s">
        <v>22</v>
      </c>
      <c r="B7" s="71"/>
      <c r="C7" s="72" t="s">
        <v>33</v>
      </c>
      <c r="D7" s="72"/>
      <c r="E7" s="72">
        <v>7500</v>
      </c>
      <c r="F7" s="72"/>
      <c r="G7" s="72">
        <v>7000</v>
      </c>
      <c r="H7" s="47"/>
      <c r="I7" s="70" t="s">
        <v>22</v>
      </c>
      <c r="J7" s="71"/>
      <c r="K7" s="72" t="s">
        <v>33</v>
      </c>
      <c r="L7" s="72"/>
      <c r="M7" s="72">
        <v>7500</v>
      </c>
      <c r="N7" s="72"/>
      <c r="O7" s="72">
        <v>7000</v>
      </c>
      <c r="P7" s="73"/>
      <c r="R7" s="22">
        <v>984</v>
      </c>
      <c r="S7" s="23">
        <v>43805</v>
      </c>
      <c r="T7" s="23">
        <f t="shared" si="0"/>
        <v>43819</v>
      </c>
    </row>
    <row r="8" spans="1:20" ht="14.25" customHeight="1">
      <c r="A8" s="77" t="s">
        <v>24</v>
      </c>
      <c r="B8" s="71"/>
      <c r="C8" s="72">
        <v>10700</v>
      </c>
      <c r="D8" s="72"/>
      <c r="E8" s="72">
        <v>10000</v>
      </c>
      <c r="F8" s="72"/>
      <c r="G8" s="72">
        <v>9000</v>
      </c>
      <c r="H8" s="47"/>
      <c r="I8" s="70" t="s">
        <v>24</v>
      </c>
      <c r="J8" s="71"/>
      <c r="K8" s="72">
        <v>10000</v>
      </c>
      <c r="L8" s="72"/>
      <c r="M8" s="72">
        <v>9500</v>
      </c>
      <c r="N8" s="72"/>
      <c r="O8" s="72">
        <v>8000</v>
      </c>
      <c r="P8" s="73"/>
      <c r="R8" s="22">
        <v>985</v>
      </c>
      <c r="S8" s="23">
        <v>43819</v>
      </c>
      <c r="T8" s="23">
        <f t="shared" si="0"/>
        <v>43840</v>
      </c>
    </row>
    <row r="9" spans="1:20" ht="14.25" customHeight="1">
      <c r="A9" s="74" t="s">
        <v>25</v>
      </c>
      <c r="B9" s="75"/>
      <c r="C9" s="35">
        <v>14500</v>
      </c>
      <c r="D9" s="35"/>
      <c r="E9" s="35">
        <v>13000</v>
      </c>
      <c r="F9" s="35"/>
      <c r="G9" s="35">
        <v>9500</v>
      </c>
      <c r="H9" s="76"/>
      <c r="I9" s="74" t="s">
        <v>25</v>
      </c>
      <c r="J9" s="75"/>
      <c r="K9" s="35">
        <v>16200</v>
      </c>
      <c r="L9" s="35"/>
      <c r="M9" s="35">
        <v>15500</v>
      </c>
      <c r="N9" s="35"/>
      <c r="O9" s="35">
        <v>13000</v>
      </c>
      <c r="P9" s="36"/>
      <c r="R9" s="22">
        <v>986</v>
      </c>
      <c r="S9" s="16">
        <v>43840</v>
      </c>
      <c r="T9" s="23">
        <f t="shared" si="0"/>
        <v>43857</v>
      </c>
    </row>
    <row r="10" spans="1:20" ht="14.25" customHeight="1">
      <c r="A10" s="80" t="s">
        <v>26</v>
      </c>
      <c r="B10" s="81"/>
      <c r="C10" s="78">
        <v>12700</v>
      </c>
      <c r="D10" s="78"/>
      <c r="E10" s="78">
        <v>11800</v>
      </c>
      <c r="F10" s="78"/>
      <c r="G10" s="78">
        <v>8000</v>
      </c>
      <c r="H10" s="39"/>
      <c r="I10" s="80" t="s">
        <v>27</v>
      </c>
      <c r="J10" s="81"/>
      <c r="K10" s="78">
        <v>14200</v>
      </c>
      <c r="L10" s="78"/>
      <c r="M10" s="78">
        <v>13500</v>
      </c>
      <c r="N10" s="78"/>
      <c r="O10" s="78">
        <v>11000</v>
      </c>
      <c r="P10" s="79"/>
      <c r="R10" s="22">
        <v>987</v>
      </c>
      <c r="S10" s="23">
        <v>43857</v>
      </c>
      <c r="T10" s="23">
        <f t="shared" si="0"/>
        <v>43871</v>
      </c>
    </row>
    <row r="11" spans="1:20" ht="14.25" customHeight="1">
      <c r="A11" s="74" t="s">
        <v>28</v>
      </c>
      <c r="B11" s="75"/>
      <c r="C11" s="35">
        <v>14200</v>
      </c>
      <c r="D11" s="35"/>
      <c r="E11" s="35">
        <v>13000</v>
      </c>
      <c r="F11" s="35"/>
      <c r="G11" s="35">
        <v>11000</v>
      </c>
      <c r="H11" s="76"/>
      <c r="I11" s="70" t="s">
        <v>29</v>
      </c>
      <c r="J11" s="71"/>
      <c r="K11" s="72">
        <v>16000</v>
      </c>
      <c r="L11" s="72"/>
      <c r="M11" s="72">
        <v>15500</v>
      </c>
      <c r="N11" s="72"/>
      <c r="O11" s="72">
        <v>15000</v>
      </c>
      <c r="P11" s="73"/>
      <c r="R11" s="22">
        <v>988</v>
      </c>
      <c r="S11" s="23">
        <v>43871</v>
      </c>
      <c r="T11" s="23">
        <f t="shared" si="0"/>
        <v>43887</v>
      </c>
    </row>
    <row r="12" spans="1:20" ht="14.25" customHeight="1" thickBot="1">
      <c r="A12" s="80" t="s">
        <v>30</v>
      </c>
      <c r="B12" s="81"/>
      <c r="C12" s="78">
        <v>12800</v>
      </c>
      <c r="D12" s="78"/>
      <c r="E12" s="78">
        <v>11600</v>
      </c>
      <c r="F12" s="78"/>
      <c r="G12" s="78">
        <v>9000</v>
      </c>
      <c r="H12" s="39"/>
      <c r="I12" s="84" t="s">
        <v>31</v>
      </c>
      <c r="J12" s="85"/>
      <c r="K12" s="82">
        <v>16000</v>
      </c>
      <c r="L12" s="82"/>
      <c r="M12" s="82">
        <v>15500</v>
      </c>
      <c r="N12" s="82"/>
      <c r="O12" s="82">
        <v>13500</v>
      </c>
      <c r="P12" s="83"/>
      <c r="R12" s="22">
        <v>989</v>
      </c>
      <c r="S12" s="23">
        <v>43887</v>
      </c>
      <c r="T12" s="23">
        <f t="shared" si="0"/>
        <v>43900</v>
      </c>
    </row>
    <row r="13" spans="1:20" ht="14.25" customHeight="1" thickBot="1">
      <c r="A13" s="74" t="s">
        <v>32</v>
      </c>
      <c r="B13" s="75"/>
      <c r="C13" s="35">
        <v>12600</v>
      </c>
      <c r="D13" s="35"/>
      <c r="E13" s="35">
        <v>12000</v>
      </c>
      <c r="F13" s="35"/>
      <c r="G13" s="35">
        <v>10800</v>
      </c>
      <c r="H13" s="76"/>
      <c r="I13" s="63" t="s">
        <v>34</v>
      </c>
      <c r="J13" s="64"/>
      <c r="K13" s="64"/>
      <c r="L13" s="64"/>
      <c r="M13" s="64"/>
      <c r="N13" s="64"/>
      <c r="O13" s="64"/>
      <c r="P13" s="65"/>
      <c r="R13" s="22">
        <v>990</v>
      </c>
      <c r="S13" s="23">
        <v>43900</v>
      </c>
      <c r="T13" s="23">
        <f t="shared" si="0"/>
        <v>43916</v>
      </c>
    </row>
    <row r="14" spans="1:20" ht="14.25" customHeight="1">
      <c r="A14" s="80" t="s">
        <v>35</v>
      </c>
      <c r="B14" s="81"/>
      <c r="C14" s="78">
        <v>11100</v>
      </c>
      <c r="D14" s="78"/>
      <c r="E14" s="78">
        <v>10800</v>
      </c>
      <c r="F14" s="78"/>
      <c r="G14" s="78">
        <v>9500</v>
      </c>
      <c r="H14" s="39"/>
      <c r="I14" s="88" t="s">
        <v>36</v>
      </c>
      <c r="J14" s="89"/>
      <c r="K14" s="86">
        <v>13700</v>
      </c>
      <c r="L14" s="86"/>
      <c r="M14" s="86">
        <v>13300</v>
      </c>
      <c r="N14" s="86"/>
      <c r="O14" s="86">
        <v>8800</v>
      </c>
      <c r="P14" s="87"/>
      <c r="R14" s="22">
        <v>991</v>
      </c>
      <c r="S14" s="23">
        <v>43916</v>
      </c>
      <c r="T14" s="23">
        <f t="shared" si="0"/>
        <v>43931</v>
      </c>
    </row>
    <row r="15" spans="1:20" ht="14.25" customHeight="1">
      <c r="A15" s="74" t="s">
        <v>48</v>
      </c>
      <c r="B15" s="75"/>
      <c r="C15" s="35">
        <v>13900</v>
      </c>
      <c r="D15" s="35"/>
      <c r="E15" s="35">
        <v>13400</v>
      </c>
      <c r="F15" s="35"/>
      <c r="G15" s="35">
        <v>11000</v>
      </c>
      <c r="H15" s="76"/>
      <c r="I15" s="80" t="s">
        <v>37</v>
      </c>
      <c r="J15" s="81"/>
      <c r="K15" s="78">
        <v>11700</v>
      </c>
      <c r="L15" s="78"/>
      <c r="M15" s="78">
        <v>11300</v>
      </c>
      <c r="N15" s="78"/>
      <c r="O15" s="78">
        <v>8800</v>
      </c>
      <c r="P15" s="79"/>
      <c r="R15" s="22">
        <v>992</v>
      </c>
      <c r="S15" s="23">
        <v>43931</v>
      </c>
      <c r="T15" s="23">
        <f t="shared" si="0"/>
        <v>43948</v>
      </c>
    </row>
    <row r="16" spans="1:20" ht="14.25" customHeight="1">
      <c r="A16" s="94" t="s">
        <v>80</v>
      </c>
      <c r="B16" s="95"/>
      <c r="C16" s="96">
        <v>12800</v>
      </c>
      <c r="D16" s="96"/>
      <c r="E16" s="96">
        <v>12500</v>
      </c>
      <c r="F16" s="96"/>
      <c r="G16" s="96">
        <v>10500</v>
      </c>
      <c r="H16" s="97"/>
      <c r="I16" s="74" t="s">
        <v>38</v>
      </c>
      <c r="J16" s="75"/>
      <c r="K16" s="35">
        <v>17600</v>
      </c>
      <c r="L16" s="35"/>
      <c r="M16" s="35">
        <v>17400</v>
      </c>
      <c r="N16" s="35"/>
      <c r="O16" s="35">
        <v>17000</v>
      </c>
      <c r="P16" s="36"/>
      <c r="R16" s="22">
        <v>993</v>
      </c>
      <c r="S16" s="23">
        <v>43948</v>
      </c>
      <c r="T16" s="23">
        <f t="shared" si="0"/>
        <v>43962</v>
      </c>
    </row>
    <row r="17" spans="1:20" ht="14.25" customHeight="1">
      <c r="A17" s="94" t="s">
        <v>81</v>
      </c>
      <c r="B17" s="95"/>
      <c r="C17" s="96">
        <v>12500</v>
      </c>
      <c r="D17" s="96"/>
      <c r="E17" s="96">
        <v>11500</v>
      </c>
      <c r="F17" s="96"/>
      <c r="G17" s="96">
        <v>10000</v>
      </c>
      <c r="H17" s="97"/>
      <c r="I17" s="37" t="s">
        <v>40</v>
      </c>
      <c r="J17" s="38"/>
      <c r="K17" s="39">
        <v>16500</v>
      </c>
      <c r="L17" s="40"/>
      <c r="M17" s="39">
        <v>16000</v>
      </c>
      <c r="N17" s="40"/>
      <c r="O17" s="39">
        <v>15500</v>
      </c>
      <c r="P17" s="41"/>
      <c r="R17" s="22">
        <v>994</v>
      </c>
      <c r="S17" s="23">
        <v>43962</v>
      </c>
      <c r="T17" s="23">
        <f t="shared" si="0"/>
        <v>43977</v>
      </c>
    </row>
    <row r="18" spans="1:20" ht="14.25" customHeight="1" thickBot="1">
      <c r="A18" s="94" t="s">
        <v>82</v>
      </c>
      <c r="B18" s="95"/>
      <c r="C18" s="96">
        <v>11500</v>
      </c>
      <c r="D18" s="96"/>
      <c r="E18" s="96">
        <v>10500</v>
      </c>
      <c r="F18" s="96"/>
      <c r="G18" s="96">
        <v>10000</v>
      </c>
      <c r="H18" s="97"/>
      <c r="I18" s="74" t="s">
        <v>32</v>
      </c>
      <c r="J18" s="75"/>
      <c r="K18" s="35">
        <v>17000</v>
      </c>
      <c r="L18" s="35"/>
      <c r="M18" s="35">
        <v>16800</v>
      </c>
      <c r="N18" s="35"/>
      <c r="O18" s="35">
        <v>16500</v>
      </c>
      <c r="P18" s="36"/>
      <c r="R18" s="22">
        <v>995</v>
      </c>
      <c r="S18" s="23">
        <v>43977</v>
      </c>
      <c r="T18" s="23">
        <f t="shared" si="0"/>
        <v>43992</v>
      </c>
    </row>
    <row r="19" spans="1:20" ht="14.25" customHeight="1" thickBot="1">
      <c r="A19" s="42" t="s">
        <v>135</v>
      </c>
      <c r="B19" s="43"/>
      <c r="C19" s="43"/>
      <c r="D19" s="43"/>
      <c r="E19" s="43"/>
      <c r="F19" s="43"/>
      <c r="G19" s="43"/>
      <c r="H19" s="43"/>
      <c r="I19" s="90" t="s">
        <v>41</v>
      </c>
      <c r="J19" s="91"/>
      <c r="K19" s="92">
        <v>16200</v>
      </c>
      <c r="L19" s="92"/>
      <c r="M19" s="92">
        <v>16000</v>
      </c>
      <c r="N19" s="92"/>
      <c r="O19" s="92">
        <v>15500</v>
      </c>
      <c r="P19" s="93"/>
      <c r="R19" s="22">
        <v>996</v>
      </c>
      <c r="S19" s="23">
        <v>43992</v>
      </c>
      <c r="T19" s="23">
        <f t="shared" si="0"/>
        <v>44008</v>
      </c>
    </row>
    <row r="20" spans="1:20" ht="14.25" customHeight="1" thickBot="1">
      <c r="A20" s="103" t="s">
        <v>36</v>
      </c>
      <c r="B20" s="104"/>
      <c r="C20" s="105">
        <v>11500</v>
      </c>
      <c r="D20" s="105"/>
      <c r="E20" s="105">
        <v>11000</v>
      </c>
      <c r="F20" s="105"/>
      <c r="G20" s="105">
        <v>8200</v>
      </c>
      <c r="H20" s="106"/>
      <c r="I20" s="42" t="s">
        <v>44</v>
      </c>
      <c r="J20" s="43"/>
      <c r="K20" s="43"/>
      <c r="L20" s="43"/>
      <c r="M20" s="43"/>
      <c r="N20" s="43"/>
      <c r="O20" s="43"/>
      <c r="P20" s="44"/>
      <c r="R20" s="22">
        <v>997</v>
      </c>
      <c r="S20" s="23">
        <v>44008</v>
      </c>
      <c r="T20" s="23">
        <f t="shared" si="0"/>
        <v>44022</v>
      </c>
    </row>
    <row r="21" spans="1:20" ht="14.25" customHeight="1">
      <c r="A21" s="70" t="s">
        <v>37</v>
      </c>
      <c r="B21" s="71"/>
      <c r="C21" s="72">
        <v>10000</v>
      </c>
      <c r="D21" s="72"/>
      <c r="E21" s="72">
        <v>9500</v>
      </c>
      <c r="F21" s="72"/>
      <c r="G21" s="72">
        <v>8200</v>
      </c>
      <c r="H21" s="47"/>
      <c r="I21" s="98" t="s">
        <v>46</v>
      </c>
      <c r="J21" s="99"/>
      <c r="K21" s="100" t="s">
        <v>23</v>
      </c>
      <c r="L21" s="101"/>
      <c r="M21" s="100" t="s">
        <v>23</v>
      </c>
      <c r="N21" s="101"/>
      <c r="O21" s="100">
        <v>13000</v>
      </c>
      <c r="P21" s="102"/>
      <c r="R21" s="22">
        <v>998</v>
      </c>
      <c r="S21" s="23">
        <v>44022</v>
      </c>
      <c r="T21" s="23">
        <f t="shared" si="0"/>
        <v>44039</v>
      </c>
    </row>
    <row r="22" spans="1:20" ht="14.25" customHeight="1">
      <c r="A22" s="74" t="s">
        <v>42</v>
      </c>
      <c r="B22" s="75"/>
      <c r="C22" s="35">
        <v>12700</v>
      </c>
      <c r="D22" s="35"/>
      <c r="E22" s="35">
        <v>12000</v>
      </c>
      <c r="F22" s="35"/>
      <c r="G22" s="35">
        <v>10000</v>
      </c>
      <c r="H22" s="76"/>
      <c r="I22" s="45" t="s">
        <v>134</v>
      </c>
      <c r="J22" s="46"/>
      <c r="K22" s="47">
        <v>26000</v>
      </c>
      <c r="L22" s="48"/>
      <c r="M22" s="47">
        <v>25000</v>
      </c>
      <c r="N22" s="48"/>
      <c r="O22" s="47">
        <v>23000</v>
      </c>
      <c r="P22" s="49"/>
      <c r="R22" s="22">
        <v>999</v>
      </c>
      <c r="S22" s="23">
        <v>44039</v>
      </c>
      <c r="T22" s="23">
        <f t="shared" si="0"/>
        <v>44049</v>
      </c>
    </row>
    <row r="23" spans="1:20" ht="14.25" customHeight="1">
      <c r="A23" s="80" t="s">
        <v>43</v>
      </c>
      <c r="B23" s="81"/>
      <c r="C23" s="78">
        <v>11500</v>
      </c>
      <c r="D23" s="78"/>
      <c r="E23" s="78">
        <v>10000</v>
      </c>
      <c r="F23" s="78"/>
      <c r="G23" s="78">
        <v>8500</v>
      </c>
      <c r="H23" s="39"/>
      <c r="I23" s="45" t="s">
        <v>31</v>
      </c>
      <c r="J23" s="46"/>
      <c r="K23" s="47">
        <v>23000</v>
      </c>
      <c r="L23" s="48"/>
      <c r="M23" s="47">
        <v>22000</v>
      </c>
      <c r="N23" s="48"/>
      <c r="O23" s="47">
        <v>21000</v>
      </c>
      <c r="P23" s="49"/>
      <c r="R23" s="22">
        <v>1000</v>
      </c>
      <c r="S23" s="23">
        <v>44049</v>
      </c>
      <c r="T23" s="23">
        <f t="shared" si="0"/>
        <v>44069</v>
      </c>
    </row>
    <row r="24" spans="1:20" ht="14.25" customHeight="1" thickBot="1">
      <c r="A24" s="74" t="s">
        <v>45</v>
      </c>
      <c r="B24" s="75"/>
      <c r="C24" s="35">
        <v>12500</v>
      </c>
      <c r="D24" s="35"/>
      <c r="E24" s="35">
        <v>12000</v>
      </c>
      <c r="F24" s="35"/>
      <c r="G24" s="35">
        <v>11000</v>
      </c>
      <c r="H24" s="76"/>
      <c r="I24" s="110" t="s">
        <v>51</v>
      </c>
      <c r="J24" s="111"/>
      <c r="K24" s="107" t="s">
        <v>23</v>
      </c>
      <c r="L24" s="108"/>
      <c r="M24" s="107" t="s">
        <v>23</v>
      </c>
      <c r="N24" s="108"/>
      <c r="O24" s="107" t="s">
        <v>23</v>
      </c>
      <c r="P24" s="109"/>
      <c r="R24" s="22">
        <v>1001</v>
      </c>
      <c r="S24" s="23">
        <v>44069</v>
      </c>
      <c r="T24" s="23">
        <f t="shared" si="0"/>
        <v>44084</v>
      </c>
    </row>
    <row r="25" spans="1:20" ht="14.25" customHeight="1" thickBot="1">
      <c r="A25" s="80" t="s">
        <v>47</v>
      </c>
      <c r="B25" s="81"/>
      <c r="C25" s="78">
        <v>10500</v>
      </c>
      <c r="D25" s="78"/>
      <c r="E25" s="78">
        <v>10100</v>
      </c>
      <c r="F25" s="78"/>
      <c r="G25" s="78">
        <v>9000</v>
      </c>
      <c r="H25" s="39"/>
      <c r="I25" s="42" t="s">
        <v>53</v>
      </c>
      <c r="J25" s="43"/>
      <c r="K25" s="43"/>
      <c r="L25" s="43"/>
      <c r="M25" s="43"/>
      <c r="N25" s="43"/>
      <c r="O25" s="43"/>
      <c r="P25" s="44"/>
      <c r="R25" s="22">
        <v>1002</v>
      </c>
      <c r="S25" s="23">
        <v>44084</v>
      </c>
      <c r="T25" s="23">
        <f t="shared" si="0"/>
        <v>44098</v>
      </c>
    </row>
    <row r="26" spans="1:20" ht="14.25" customHeight="1">
      <c r="A26" s="74" t="s">
        <v>48</v>
      </c>
      <c r="B26" s="75"/>
      <c r="C26" s="35" t="s">
        <v>147</v>
      </c>
      <c r="D26" s="35"/>
      <c r="E26" s="35">
        <v>12500</v>
      </c>
      <c r="F26" s="35"/>
      <c r="G26" s="35">
        <v>11000</v>
      </c>
      <c r="H26" s="76"/>
      <c r="I26" s="114" t="s">
        <v>16</v>
      </c>
      <c r="J26" s="112"/>
      <c r="K26" s="68" t="s">
        <v>17</v>
      </c>
      <c r="L26" s="112"/>
      <c r="M26" s="68" t="s">
        <v>20</v>
      </c>
      <c r="N26" s="112"/>
      <c r="O26" s="68" t="s">
        <v>19</v>
      </c>
      <c r="P26" s="113"/>
      <c r="R26" s="22">
        <v>1003</v>
      </c>
      <c r="S26" s="23">
        <v>44098</v>
      </c>
      <c r="T26" s="23">
        <f t="shared" si="0"/>
        <v>44113</v>
      </c>
    </row>
    <row r="27" spans="1:20" ht="14.25" customHeight="1">
      <c r="A27" s="80" t="s">
        <v>50</v>
      </c>
      <c r="B27" s="81"/>
      <c r="C27" s="78" t="s">
        <v>151</v>
      </c>
      <c r="D27" s="78"/>
      <c r="E27" s="78">
        <v>11000</v>
      </c>
      <c r="F27" s="78"/>
      <c r="G27" s="78">
        <v>9500</v>
      </c>
      <c r="H27" s="39"/>
      <c r="I27" s="45" t="s">
        <v>56</v>
      </c>
      <c r="J27" s="46"/>
      <c r="K27" s="47" t="s">
        <v>23</v>
      </c>
      <c r="L27" s="48"/>
      <c r="M27" s="47" t="s">
        <v>23</v>
      </c>
      <c r="N27" s="48"/>
      <c r="O27" s="47" t="s">
        <v>23</v>
      </c>
      <c r="P27" s="49"/>
      <c r="R27" s="22">
        <v>1004</v>
      </c>
      <c r="S27" s="23">
        <v>44113</v>
      </c>
      <c r="T27" s="23">
        <f t="shared" si="0"/>
        <v>44130</v>
      </c>
    </row>
    <row r="28" spans="1:20" ht="14.25" customHeight="1">
      <c r="A28" s="70" t="s">
        <v>52</v>
      </c>
      <c r="B28" s="71"/>
      <c r="C28" s="72" t="s">
        <v>151</v>
      </c>
      <c r="D28" s="72"/>
      <c r="E28" s="72">
        <v>12500</v>
      </c>
      <c r="F28" s="72"/>
      <c r="G28" s="72">
        <v>9500</v>
      </c>
      <c r="H28" s="47"/>
      <c r="I28" s="45" t="s">
        <v>58</v>
      </c>
      <c r="J28" s="46"/>
      <c r="K28" s="47" t="s">
        <v>23</v>
      </c>
      <c r="L28" s="48"/>
      <c r="M28" s="47" t="s">
        <v>23</v>
      </c>
      <c r="N28" s="48"/>
      <c r="O28" s="47" t="s">
        <v>23</v>
      </c>
      <c r="P28" s="49"/>
      <c r="R28" s="22">
        <v>1005</v>
      </c>
      <c r="S28" s="23">
        <v>44130</v>
      </c>
      <c r="T28" s="23">
        <f t="shared" si="0"/>
        <v>44145</v>
      </c>
    </row>
    <row r="29" spans="1:20" ht="14.25" customHeight="1" thickBot="1">
      <c r="A29" s="103" t="s">
        <v>54</v>
      </c>
      <c r="B29" s="104"/>
      <c r="C29" s="105">
        <v>12500</v>
      </c>
      <c r="D29" s="105"/>
      <c r="E29" s="105">
        <v>11500</v>
      </c>
      <c r="F29" s="105"/>
      <c r="G29" s="105">
        <v>7000</v>
      </c>
      <c r="H29" s="106"/>
      <c r="I29" s="45" t="s">
        <v>59</v>
      </c>
      <c r="J29" s="46"/>
      <c r="K29" s="47" t="s">
        <v>23</v>
      </c>
      <c r="L29" s="48"/>
      <c r="M29" s="47" t="s">
        <v>23</v>
      </c>
      <c r="N29" s="48"/>
      <c r="O29" s="47" t="s">
        <v>23</v>
      </c>
      <c r="P29" s="49"/>
      <c r="R29" s="22">
        <v>1006</v>
      </c>
      <c r="S29" s="23">
        <v>44145</v>
      </c>
      <c r="T29" s="23">
        <f t="shared" si="0"/>
        <v>44161</v>
      </c>
    </row>
    <row r="30" spans="1:20" ht="14.25" customHeight="1" thickBot="1">
      <c r="A30" s="42" t="s">
        <v>55</v>
      </c>
      <c r="B30" s="43"/>
      <c r="C30" s="43"/>
      <c r="D30" s="43"/>
      <c r="E30" s="43"/>
      <c r="F30" s="43"/>
      <c r="G30" s="43"/>
      <c r="H30" s="43"/>
      <c r="I30" s="45" t="s">
        <v>60</v>
      </c>
      <c r="J30" s="46"/>
      <c r="K30" s="47" t="s">
        <v>23</v>
      </c>
      <c r="L30" s="48"/>
      <c r="M30" s="47" t="s">
        <v>23</v>
      </c>
      <c r="N30" s="48"/>
      <c r="O30" s="47" t="s">
        <v>23</v>
      </c>
      <c r="P30" s="49"/>
      <c r="R30" s="22">
        <v>1007</v>
      </c>
      <c r="S30" s="23">
        <v>44161</v>
      </c>
      <c r="T30" s="23">
        <f t="shared" si="0"/>
        <v>44175</v>
      </c>
    </row>
    <row r="31" spans="1:20" ht="14.25" customHeight="1" thickBot="1">
      <c r="A31" s="115" t="s">
        <v>57</v>
      </c>
      <c r="B31" s="116"/>
      <c r="C31" s="117">
        <v>19000</v>
      </c>
      <c r="D31" s="117"/>
      <c r="E31" s="117">
        <v>16000</v>
      </c>
      <c r="F31" s="117"/>
      <c r="G31" s="117">
        <v>14000</v>
      </c>
      <c r="H31" s="118"/>
      <c r="I31" s="110" t="s">
        <v>51</v>
      </c>
      <c r="J31" s="111"/>
      <c r="K31" s="107" t="s">
        <v>23</v>
      </c>
      <c r="L31" s="108"/>
      <c r="M31" s="107" t="s">
        <v>23</v>
      </c>
      <c r="N31" s="108"/>
      <c r="O31" s="107" t="s">
        <v>23</v>
      </c>
      <c r="P31" s="109"/>
      <c r="R31" s="22">
        <v>1008</v>
      </c>
      <c r="S31" s="23">
        <v>44175</v>
      </c>
      <c r="T31" s="23">
        <f t="shared" si="0"/>
        <v>44189</v>
      </c>
    </row>
    <row r="32" spans="1:20" ht="14.25" customHeight="1" thickBot="1">
      <c r="A32" s="74" t="s">
        <v>45</v>
      </c>
      <c r="B32" s="75"/>
      <c r="C32" s="35">
        <v>21000</v>
      </c>
      <c r="D32" s="35"/>
      <c r="E32" s="35">
        <v>19000</v>
      </c>
      <c r="F32" s="35"/>
      <c r="G32" s="35">
        <v>14000</v>
      </c>
      <c r="H32" s="76"/>
      <c r="I32" s="42" t="s">
        <v>63</v>
      </c>
      <c r="J32" s="43"/>
      <c r="K32" s="43"/>
      <c r="L32" s="43"/>
      <c r="M32" s="43"/>
      <c r="N32" s="43"/>
      <c r="O32" s="43"/>
      <c r="P32" s="44"/>
      <c r="R32" s="22">
        <v>1009</v>
      </c>
      <c r="S32" s="23">
        <v>44189</v>
      </c>
      <c r="T32" s="22" t="s">
        <v>61</v>
      </c>
    </row>
    <row r="33" spans="1:19" ht="14.25" customHeight="1">
      <c r="A33" s="80" t="s">
        <v>47</v>
      </c>
      <c r="B33" s="81"/>
      <c r="C33" s="78">
        <v>17000</v>
      </c>
      <c r="D33" s="78"/>
      <c r="E33" s="78">
        <v>16000</v>
      </c>
      <c r="F33" s="78"/>
      <c r="G33" s="78" t="s">
        <v>23</v>
      </c>
      <c r="H33" s="39"/>
      <c r="I33" s="98" t="s">
        <v>56</v>
      </c>
      <c r="J33" s="99"/>
      <c r="K33" s="119" t="s">
        <v>23</v>
      </c>
      <c r="L33" s="120"/>
      <c r="M33" s="119" t="s">
        <v>23</v>
      </c>
      <c r="N33" s="120"/>
      <c r="O33" s="119" t="s">
        <v>23</v>
      </c>
      <c r="P33" s="121"/>
    </row>
    <row r="34" spans="1:19" ht="14.25" customHeight="1" thickBot="1">
      <c r="A34" s="103" t="s">
        <v>60</v>
      </c>
      <c r="B34" s="104"/>
      <c r="C34" s="105">
        <v>15000</v>
      </c>
      <c r="D34" s="105"/>
      <c r="E34" s="105">
        <v>13500</v>
      </c>
      <c r="F34" s="105"/>
      <c r="G34" s="105">
        <v>10000</v>
      </c>
      <c r="H34" s="106"/>
      <c r="I34" s="45" t="s">
        <v>58</v>
      </c>
      <c r="J34" s="46"/>
      <c r="K34" s="122" t="s">
        <v>23</v>
      </c>
      <c r="L34" s="123"/>
      <c r="M34" s="122" t="s">
        <v>23</v>
      </c>
      <c r="N34" s="123"/>
      <c r="O34" s="122" t="s">
        <v>23</v>
      </c>
      <c r="P34" s="124"/>
    </row>
    <row r="35" spans="1:19" ht="14.25" customHeight="1" thickBot="1">
      <c r="A35" s="63" t="s">
        <v>62</v>
      </c>
      <c r="B35" s="64"/>
      <c r="C35" s="64"/>
      <c r="D35" s="64"/>
      <c r="E35" s="129" t="s">
        <v>17</v>
      </c>
      <c r="F35" s="129"/>
      <c r="G35" s="129" t="s">
        <v>19</v>
      </c>
      <c r="H35" s="130"/>
      <c r="I35" s="70" t="s">
        <v>59</v>
      </c>
      <c r="J35" s="71"/>
      <c r="K35" s="125" t="s">
        <v>67</v>
      </c>
      <c r="L35" s="125"/>
      <c r="M35" s="72">
        <v>9500</v>
      </c>
      <c r="N35" s="72"/>
      <c r="O35" s="125" t="s">
        <v>23</v>
      </c>
      <c r="P35" s="126"/>
      <c r="S35" s="15"/>
    </row>
    <row r="36" spans="1:19" ht="14.25" customHeight="1">
      <c r="A36" s="74" t="s">
        <v>64</v>
      </c>
      <c r="B36" s="75"/>
      <c r="C36" s="75"/>
      <c r="D36" s="75"/>
      <c r="E36" s="127">
        <v>320</v>
      </c>
      <c r="F36" s="127"/>
      <c r="G36" s="127">
        <v>150</v>
      </c>
      <c r="H36" s="128"/>
      <c r="I36" s="70" t="s">
        <v>60</v>
      </c>
      <c r="J36" s="71"/>
      <c r="K36" s="72">
        <v>14000</v>
      </c>
      <c r="L36" s="72"/>
      <c r="M36" s="72">
        <v>9000</v>
      </c>
      <c r="N36" s="72"/>
      <c r="O36" s="125" t="s">
        <v>23</v>
      </c>
      <c r="P36" s="126"/>
    </row>
    <row r="37" spans="1:19" ht="14.25" customHeight="1" thickBot="1">
      <c r="A37" s="94" t="s">
        <v>65</v>
      </c>
      <c r="B37" s="95"/>
      <c r="C37" s="95"/>
      <c r="D37" s="95"/>
      <c r="E37" s="140" t="s">
        <v>33</v>
      </c>
      <c r="F37" s="140"/>
      <c r="G37" s="140">
        <v>90</v>
      </c>
      <c r="H37" s="141"/>
      <c r="I37" s="84" t="s">
        <v>51</v>
      </c>
      <c r="J37" s="85"/>
      <c r="K37" s="170" t="s">
        <v>23</v>
      </c>
      <c r="L37" s="170"/>
      <c r="M37" s="170" t="s">
        <v>23</v>
      </c>
      <c r="N37" s="170"/>
      <c r="O37" s="170" t="s">
        <v>23</v>
      </c>
      <c r="P37" s="171"/>
    </row>
    <row r="38" spans="1:19" ht="14.25" customHeight="1" thickBot="1">
      <c r="A38" s="63" t="s">
        <v>66</v>
      </c>
      <c r="B38" s="64"/>
      <c r="C38" s="64"/>
      <c r="D38" s="64"/>
      <c r="E38" s="129" t="s">
        <v>17</v>
      </c>
      <c r="F38" s="129"/>
      <c r="G38" s="129" t="s">
        <v>19</v>
      </c>
      <c r="H38" s="130"/>
      <c r="I38" s="131"/>
      <c r="J38" s="132"/>
      <c r="K38" s="132"/>
      <c r="L38" s="132"/>
      <c r="M38" s="132"/>
      <c r="N38" s="132"/>
      <c r="O38" s="132"/>
      <c r="P38" s="133"/>
    </row>
    <row r="39" spans="1:19" ht="14.25" customHeight="1">
      <c r="A39" s="74" t="s">
        <v>64</v>
      </c>
      <c r="B39" s="75"/>
      <c r="C39" s="75"/>
      <c r="D39" s="75"/>
      <c r="E39" s="127">
        <v>360</v>
      </c>
      <c r="F39" s="127"/>
      <c r="G39" s="127">
        <v>200</v>
      </c>
      <c r="H39" s="128"/>
      <c r="I39" s="134"/>
      <c r="J39" s="135"/>
      <c r="K39" s="135"/>
      <c r="L39" s="135"/>
      <c r="M39" s="135"/>
      <c r="N39" s="135"/>
      <c r="O39" s="135"/>
      <c r="P39" s="136"/>
    </row>
    <row r="40" spans="1:19" ht="14.25" customHeight="1" thickBot="1">
      <c r="A40" s="90" t="s">
        <v>65</v>
      </c>
      <c r="B40" s="91"/>
      <c r="C40" s="91"/>
      <c r="D40" s="91"/>
      <c r="E40" s="187">
        <v>140</v>
      </c>
      <c r="F40" s="187"/>
      <c r="G40" s="187">
        <v>90</v>
      </c>
      <c r="H40" s="188"/>
      <c r="I40" s="137"/>
      <c r="J40" s="138"/>
      <c r="K40" s="138"/>
      <c r="L40" s="138"/>
      <c r="M40" s="138"/>
      <c r="N40" s="138"/>
      <c r="O40" s="138"/>
      <c r="P40" s="139"/>
    </row>
    <row r="41" spans="1:19" ht="14.25" customHeight="1">
      <c r="A41" s="201" t="s">
        <v>126</v>
      </c>
      <c r="B41" s="205"/>
      <c r="C41" s="205"/>
      <c r="D41" s="205"/>
      <c r="E41" s="205"/>
      <c r="F41" s="205"/>
      <c r="G41" s="205"/>
      <c r="H41" s="205"/>
      <c r="I41" s="176" t="s">
        <v>70</v>
      </c>
      <c r="J41" s="176"/>
      <c r="K41" s="176"/>
      <c r="L41" s="195">
        <f>VLOOKUP(E1,R4:T32,3)</f>
        <v>43791</v>
      </c>
      <c r="M41" s="195"/>
      <c r="N41" s="195"/>
      <c r="O41" s="180" t="s">
        <v>71</v>
      </c>
      <c r="P41" s="181"/>
    </row>
    <row r="42" spans="1:19" ht="14.25" customHeight="1" thickBot="1">
      <c r="A42" s="207"/>
      <c r="B42" s="208"/>
      <c r="C42" s="208"/>
      <c r="D42" s="208"/>
      <c r="E42" s="208"/>
      <c r="F42" s="208"/>
      <c r="G42" s="208"/>
      <c r="H42" s="208"/>
      <c r="I42" s="177"/>
      <c r="J42" s="177"/>
      <c r="K42" s="177"/>
      <c r="L42" s="196"/>
      <c r="M42" s="196"/>
      <c r="N42" s="196"/>
      <c r="O42" s="182"/>
      <c r="P42" s="183"/>
    </row>
    <row r="43" spans="1:19" ht="14.25" customHeight="1">
      <c r="A43" s="184" t="s">
        <v>152</v>
      </c>
      <c r="B43" s="185"/>
      <c r="C43" s="185"/>
      <c r="D43" s="185"/>
      <c r="E43" s="185"/>
      <c r="F43" s="185"/>
      <c r="G43" s="185"/>
      <c r="H43" s="185"/>
      <c r="I43" s="185"/>
      <c r="J43" s="185"/>
      <c r="K43" s="185"/>
      <c r="L43" s="185"/>
      <c r="M43" s="185"/>
      <c r="N43" s="185"/>
      <c r="O43" s="185"/>
      <c r="P43" s="186"/>
    </row>
    <row r="44" spans="1:19" ht="14.25" customHeight="1">
      <c r="A44" s="148"/>
      <c r="B44" s="154"/>
      <c r="C44" s="154"/>
      <c r="D44" s="154"/>
      <c r="E44" s="154"/>
      <c r="F44" s="154"/>
      <c r="G44" s="154"/>
      <c r="H44" s="154"/>
      <c r="I44" s="154"/>
      <c r="J44" s="154"/>
      <c r="K44" s="154"/>
      <c r="L44" s="154"/>
      <c r="M44" s="154"/>
      <c r="N44" s="154"/>
      <c r="O44" s="154"/>
      <c r="P44" s="150"/>
    </row>
    <row r="45" spans="1:19">
      <c r="A45" s="151"/>
      <c r="B45" s="152"/>
      <c r="C45" s="152"/>
      <c r="D45" s="152"/>
      <c r="E45" s="152"/>
      <c r="F45" s="152"/>
      <c r="G45" s="152"/>
      <c r="H45" s="152"/>
      <c r="I45" s="152"/>
      <c r="J45" s="152"/>
      <c r="K45" s="152"/>
      <c r="L45" s="152"/>
      <c r="M45" s="152"/>
      <c r="N45" s="152"/>
      <c r="O45" s="152"/>
      <c r="P45" s="153"/>
    </row>
    <row r="46" spans="1:19" ht="14.25" customHeight="1">
      <c r="A46" s="145" t="s">
        <v>153</v>
      </c>
      <c r="B46" s="146"/>
      <c r="C46" s="146"/>
      <c r="D46" s="146"/>
      <c r="E46" s="146"/>
      <c r="F46" s="146"/>
      <c r="G46" s="146"/>
      <c r="H46" s="146"/>
      <c r="I46" s="146"/>
      <c r="J46" s="146"/>
      <c r="K46" s="146"/>
      <c r="L46" s="146"/>
      <c r="M46" s="146"/>
      <c r="N46" s="146"/>
      <c r="O46" s="146"/>
      <c r="P46" s="147"/>
    </row>
    <row r="47" spans="1:19" ht="14.25" customHeight="1">
      <c r="A47" s="148"/>
      <c r="B47" s="149"/>
      <c r="C47" s="149"/>
      <c r="D47" s="149"/>
      <c r="E47" s="149"/>
      <c r="F47" s="149"/>
      <c r="G47" s="149"/>
      <c r="H47" s="149"/>
      <c r="I47" s="149"/>
      <c r="J47" s="149"/>
      <c r="K47" s="149"/>
      <c r="L47" s="149"/>
      <c r="M47" s="149"/>
      <c r="N47" s="149"/>
      <c r="O47" s="149"/>
      <c r="P47" s="150"/>
    </row>
    <row r="48" spans="1:19" ht="30" customHeight="1">
      <c r="A48" s="148"/>
      <c r="B48" s="149"/>
      <c r="C48" s="149"/>
      <c r="D48" s="149"/>
      <c r="E48" s="149"/>
      <c r="F48" s="149"/>
      <c r="G48" s="149"/>
      <c r="H48" s="149"/>
      <c r="I48" s="149"/>
      <c r="J48" s="149"/>
      <c r="K48" s="149"/>
      <c r="L48" s="149"/>
      <c r="M48" s="149"/>
      <c r="N48" s="149"/>
      <c r="O48" s="149"/>
      <c r="P48" s="150"/>
    </row>
    <row r="49" spans="1:16" ht="14.25" customHeight="1">
      <c r="A49" s="148" t="s">
        <v>142</v>
      </c>
      <c r="B49" s="154"/>
      <c r="C49" s="154"/>
      <c r="D49" s="154"/>
      <c r="E49" s="154"/>
      <c r="F49" s="154"/>
      <c r="G49" s="154"/>
      <c r="H49" s="154"/>
      <c r="I49" s="154"/>
      <c r="J49" s="154"/>
      <c r="K49" s="154"/>
      <c r="L49" s="154"/>
      <c r="M49" s="154"/>
      <c r="N49" s="154"/>
      <c r="O49" s="154"/>
      <c r="P49" s="150"/>
    </row>
    <row r="50" spans="1:16" ht="14.25" customHeight="1">
      <c r="A50" s="148"/>
      <c r="B50" s="154"/>
      <c r="C50" s="154"/>
      <c r="D50" s="154"/>
      <c r="E50" s="154"/>
      <c r="F50" s="154"/>
      <c r="G50" s="154"/>
      <c r="H50" s="154"/>
      <c r="I50" s="154"/>
      <c r="J50" s="154"/>
      <c r="K50" s="154"/>
      <c r="L50" s="154"/>
      <c r="M50" s="154"/>
      <c r="N50" s="154"/>
      <c r="O50" s="154"/>
      <c r="P50" s="150"/>
    </row>
    <row r="51" spans="1:16" ht="14.25" customHeight="1">
      <c r="A51" s="158" t="s">
        <v>78</v>
      </c>
      <c r="B51" s="159"/>
      <c r="C51" s="159"/>
      <c r="D51" s="159"/>
      <c r="E51" s="159"/>
      <c r="F51" s="159"/>
      <c r="G51" s="159"/>
      <c r="H51" s="159"/>
      <c r="I51" s="159"/>
      <c r="J51" s="159"/>
      <c r="K51" s="159"/>
      <c r="L51" s="159"/>
      <c r="M51" s="159"/>
      <c r="N51" s="159"/>
      <c r="O51" s="159"/>
      <c r="P51" s="160"/>
    </row>
    <row r="52" spans="1:16" ht="14.25" customHeight="1">
      <c r="A52" s="158"/>
      <c r="B52" s="159"/>
      <c r="C52" s="159"/>
      <c r="D52" s="159"/>
      <c r="E52" s="159"/>
      <c r="F52" s="159"/>
      <c r="G52" s="159"/>
      <c r="H52" s="159"/>
      <c r="I52" s="159"/>
      <c r="J52" s="159"/>
      <c r="K52" s="159"/>
      <c r="L52" s="159"/>
      <c r="M52" s="159"/>
      <c r="N52" s="159"/>
      <c r="O52" s="159"/>
      <c r="P52" s="160"/>
    </row>
    <row r="53" spans="1:16" ht="2.25" customHeight="1">
      <c r="A53" s="161"/>
      <c r="B53" s="162"/>
      <c r="C53" s="162"/>
      <c r="D53" s="162"/>
      <c r="E53" s="162"/>
      <c r="F53" s="162"/>
      <c r="G53" s="162"/>
      <c r="H53" s="162"/>
      <c r="I53" s="162"/>
      <c r="J53" s="162"/>
      <c r="K53" s="162"/>
      <c r="L53" s="162"/>
      <c r="M53" s="162"/>
      <c r="N53" s="162"/>
      <c r="O53" s="162"/>
      <c r="P53" s="163"/>
    </row>
    <row r="54" spans="1:16" ht="14.25" customHeight="1">
      <c r="A54" s="164" t="s">
        <v>75</v>
      </c>
      <c r="B54" s="165"/>
      <c r="C54" s="165"/>
      <c r="D54" s="165"/>
      <c r="E54" s="165"/>
      <c r="F54" s="165"/>
      <c r="G54" s="165"/>
      <c r="H54" s="165"/>
      <c r="I54" s="165"/>
      <c r="J54" s="165"/>
      <c r="K54" s="165"/>
      <c r="L54" s="165"/>
      <c r="M54" s="165"/>
      <c r="N54" s="165"/>
      <c r="O54" s="165"/>
      <c r="P54" s="166"/>
    </row>
    <row r="55" spans="1:16" ht="14.25" customHeight="1">
      <c r="A55" s="167"/>
      <c r="B55" s="168"/>
      <c r="C55" s="168"/>
      <c r="D55" s="168"/>
      <c r="E55" s="168"/>
      <c r="F55" s="168"/>
      <c r="G55" s="168"/>
      <c r="H55" s="168"/>
      <c r="I55" s="168"/>
      <c r="J55" s="168"/>
      <c r="K55" s="168"/>
      <c r="L55" s="168"/>
      <c r="M55" s="168"/>
      <c r="N55" s="168"/>
      <c r="O55" s="168"/>
      <c r="P55" s="169"/>
    </row>
    <row r="56" spans="1:16" ht="14.25" customHeight="1">
      <c r="A56" s="17" t="s">
        <v>76</v>
      </c>
      <c r="B56" s="6"/>
      <c r="C56" s="6"/>
      <c r="D56" s="6"/>
      <c r="E56" s="6"/>
      <c r="F56" s="6"/>
      <c r="G56" s="6"/>
      <c r="H56" s="6"/>
      <c r="I56" s="6"/>
      <c r="J56" s="6"/>
      <c r="K56" s="6"/>
      <c r="L56" s="6"/>
      <c r="M56" s="6"/>
      <c r="N56" s="6"/>
      <c r="O56" s="6"/>
      <c r="P56" s="18"/>
    </row>
    <row r="57" spans="1:16" ht="14.25" customHeight="1" thickBot="1">
      <c r="A57" s="142" t="s">
        <v>79</v>
      </c>
      <c r="B57" s="143"/>
      <c r="C57" s="143"/>
      <c r="D57" s="143"/>
      <c r="E57" s="143"/>
      <c r="F57" s="143"/>
      <c r="G57" s="143"/>
      <c r="H57" s="143"/>
      <c r="I57" s="143"/>
      <c r="J57" s="143"/>
      <c r="K57" s="143"/>
      <c r="L57" s="143"/>
      <c r="M57" s="143"/>
      <c r="N57" s="143"/>
      <c r="O57" s="143"/>
      <c r="P57" s="144"/>
    </row>
    <row r="58" spans="1:16" ht="19.5" thickBot="1">
      <c r="A58" s="19"/>
      <c r="B58" s="20"/>
      <c r="C58" s="20"/>
      <c r="D58" s="20"/>
      <c r="E58" s="20"/>
      <c r="F58" s="20"/>
      <c r="G58" s="20"/>
      <c r="H58" s="20"/>
      <c r="I58" s="20"/>
      <c r="J58" s="20"/>
      <c r="K58" s="20"/>
      <c r="L58" s="20"/>
      <c r="M58" s="20"/>
      <c r="N58" s="20"/>
      <c r="O58" s="20"/>
      <c r="P58" s="21"/>
    </row>
  </sheetData>
  <mergeCells count="271">
    <mergeCell ref="A38:D38"/>
    <mergeCell ref="E38:F38"/>
    <mergeCell ref="G38:H38"/>
    <mergeCell ref="I38:P40"/>
    <mergeCell ref="A39:D39"/>
    <mergeCell ref="E39:F39"/>
    <mergeCell ref="G39:H39"/>
    <mergeCell ref="A40:D40"/>
    <mergeCell ref="E40:F40"/>
    <mergeCell ref="A51:P52"/>
    <mergeCell ref="A53:P53"/>
    <mergeCell ref="A54:P55"/>
    <mergeCell ref="A57:P57"/>
    <mergeCell ref="I41:K42"/>
    <mergeCell ref="L41:N42"/>
    <mergeCell ref="O41:P42"/>
    <mergeCell ref="G40:H40"/>
    <mergeCell ref="A41:H42"/>
    <mergeCell ref="A43:P45"/>
    <mergeCell ref="A46:P48"/>
    <mergeCell ref="A49:P50"/>
    <mergeCell ref="E37:F37"/>
    <mergeCell ref="G37:H37"/>
    <mergeCell ref="I37:J37"/>
    <mergeCell ref="K37:L37"/>
    <mergeCell ref="M37:N37"/>
    <mergeCell ref="O35:P35"/>
    <mergeCell ref="A36:D36"/>
    <mergeCell ref="E36:F36"/>
    <mergeCell ref="G36:H36"/>
    <mergeCell ref="I36:J36"/>
    <mergeCell ref="K36:L36"/>
    <mergeCell ref="M36:N36"/>
    <mergeCell ref="O36:P36"/>
    <mergeCell ref="A35:D35"/>
    <mergeCell ref="E35:F35"/>
    <mergeCell ref="G35:H35"/>
    <mergeCell ref="I35:J35"/>
    <mergeCell ref="K35:L35"/>
    <mergeCell ref="M35:N35"/>
    <mergeCell ref="O37:P37"/>
    <mergeCell ref="A37:D37"/>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K31:L31"/>
    <mergeCell ref="M31:N31"/>
    <mergeCell ref="O31:P31"/>
    <mergeCell ref="A32:B32"/>
    <mergeCell ref="C32:D32"/>
    <mergeCell ref="E32:F32"/>
    <mergeCell ref="G32:H32"/>
    <mergeCell ref="I32:P32"/>
    <mergeCell ref="A30:H30"/>
    <mergeCell ref="I30:J30"/>
    <mergeCell ref="K30:L30"/>
    <mergeCell ref="M30:N30"/>
    <mergeCell ref="O30:P30"/>
    <mergeCell ref="A31:B31"/>
    <mergeCell ref="C31:D31"/>
    <mergeCell ref="E31:F31"/>
    <mergeCell ref="G31:H31"/>
    <mergeCell ref="I31:J31"/>
    <mergeCell ref="M28:N28"/>
    <mergeCell ref="O28:P28"/>
    <mergeCell ref="A29:B29"/>
    <mergeCell ref="C29:D29"/>
    <mergeCell ref="E29:F29"/>
    <mergeCell ref="G29:H29"/>
    <mergeCell ref="I29:J29"/>
    <mergeCell ref="K29:L29"/>
    <mergeCell ref="M29:N29"/>
    <mergeCell ref="O29:P29"/>
    <mergeCell ref="A28:B28"/>
    <mergeCell ref="C28:D28"/>
    <mergeCell ref="E28:F28"/>
    <mergeCell ref="G28:H28"/>
    <mergeCell ref="I28:J28"/>
    <mergeCell ref="K28:L28"/>
    <mergeCell ref="M26:N26"/>
    <mergeCell ref="O26:P26"/>
    <mergeCell ref="A27:B27"/>
    <mergeCell ref="C27:D27"/>
    <mergeCell ref="E27:F27"/>
    <mergeCell ref="G27:H27"/>
    <mergeCell ref="I27:J27"/>
    <mergeCell ref="K27:L27"/>
    <mergeCell ref="M27:N27"/>
    <mergeCell ref="O27:P27"/>
    <mergeCell ref="A26:B26"/>
    <mergeCell ref="C26:D26"/>
    <mergeCell ref="E26:F26"/>
    <mergeCell ref="G26:H26"/>
    <mergeCell ref="I26:J26"/>
    <mergeCell ref="K26:L26"/>
    <mergeCell ref="M24:N24"/>
    <mergeCell ref="O24:P24"/>
    <mergeCell ref="A25:B25"/>
    <mergeCell ref="C25:D25"/>
    <mergeCell ref="E25:F25"/>
    <mergeCell ref="G25:H25"/>
    <mergeCell ref="I25:P25"/>
    <mergeCell ref="A24:B24"/>
    <mergeCell ref="C24:D24"/>
    <mergeCell ref="E24:F24"/>
    <mergeCell ref="G24:H24"/>
    <mergeCell ref="I24:J24"/>
    <mergeCell ref="K24:L24"/>
    <mergeCell ref="A22:B22"/>
    <mergeCell ref="C22:D22"/>
    <mergeCell ref="E22:F22"/>
    <mergeCell ref="G22:H22"/>
    <mergeCell ref="I22:J22"/>
    <mergeCell ref="K22:L22"/>
    <mergeCell ref="M22:N22"/>
    <mergeCell ref="O22:P22"/>
    <mergeCell ref="A23:B23"/>
    <mergeCell ref="C23:D23"/>
    <mergeCell ref="E23:F23"/>
    <mergeCell ref="G23:H23"/>
    <mergeCell ref="I23:J23"/>
    <mergeCell ref="K23:L23"/>
    <mergeCell ref="M23:N23"/>
    <mergeCell ref="O23:P23"/>
    <mergeCell ref="A20:B20"/>
    <mergeCell ref="C20:D20"/>
    <mergeCell ref="E20:F20"/>
    <mergeCell ref="G20:H20"/>
    <mergeCell ref="I20:P20"/>
    <mergeCell ref="A21:B21"/>
    <mergeCell ref="C21:D21"/>
    <mergeCell ref="E21:F21"/>
    <mergeCell ref="G21:H21"/>
    <mergeCell ref="I21:J21"/>
    <mergeCell ref="K21:L21"/>
    <mergeCell ref="M21:N21"/>
    <mergeCell ref="O21:P21"/>
    <mergeCell ref="M18:N18"/>
    <mergeCell ref="O18:P18"/>
    <mergeCell ref="A19:H19"/>
    <mergeCell ref="I19:J19"/>
    <mergeCell ref="K19:L19"/>
    <mergeCell ref="M19:N19"/>
    <mergeCell ref="O19:P19"/>
    <mergeCell ref="A18:B18"/>
    <mergeCell ref="C18:D18"/>
    <mergeCell ref="E18:F18"/>
    <mergeCell ref="G18:H18"/>
    <mergeCell ref="I18:J18"/>
    <mergeCell ref="K18:L18"/>
    <mergeCell ref="M16:N16"/>
    <mergeCell ref="O16:P16"/>
    <mergeCell ref="A17:B17"/>
    <mergeCell ref="C17:D17"/>
    <mergeCell ref="E17:F17"/>
    <mergeCell ref="G17:H17"/>
    <mergeCell ref="I17:J17"/>
    <mergeCell ref="K17:L17"/>
    <mergeCell ref="M17:N17"/>
    <mergeCell ref="O17:P17"/>
    <mergeCell ref="A16:B16"/>
    <mergeCell ref="C16:D16"/>
    <mergeCell ref="E16:F16"/>
    <mergeCell ref="G16:H16"/>
    <mergeCell ref="I16:J16"/>
    <mergeCell ref="K16:L16"/>
    <mergeCell ref="M14:N14"/>
    <mergeCell ref="O14:P14"/>
    <mergeCell ref="A15:B15"/>
    <mergeCell ref="C15:D15"/>
    <mergeCell ref="E15:F15"/>
    <mergeCell ref="G15:H15"/>
    <mergeCell ref="I15:J15"/>
    <mergeCell ref="K15:L15"/>
    <mergeCell ref="M15:N15"/>
    <mergeCell ref="O15:P15"/>
    <mergeCell ref="A14:B14"/>
    <mergeCell ref="C14:D14"/>
    <mergeCell ref="E14:F14"/>
    <mergeCell ref="G14:H14"/>
    <mergeCell ref="I14:J14"/>
    <mergeCell ref="K14:L14"/>
    <mergeCell ref="M12:N12"/>
    <mergeCell ref="O12:P12"/>
    <mergeCell ref="A13:B13"/>
    <mergeCell ref="C13:D13"/>
    <mergeCell ref="E13:F13"/>
    <mergeCell ref="G13:H13"/>
    <mergeCell ref="I13:P13"/>
    <mergeCell ref="A12:B12"/>
    <mergeCell ref="C12:D12"/>
    <mergeCell ref="E12:F12"/>
    <mergeCell ref="G12:H12"/>
    <mergeCell ref="I12:J12"/>
    <mergeCell ref="K12:L12"/>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A9:B9"/>
    <mergeCell ref="C9:D9"/>
    <mergeCell ref="E9:F9"/>
    <mergeCell ref="G9:H9"/>
    <mergeCell ref="I9:J9"/>
    <mergeCell ref="K9:L9"/>
    <mergeCell ref="M9:N9"/>
    <mergeCell ref="O9:P9"/>
    <mergeCell ref="A8:B8"/>
    <mergeCell ref="C8:D8"/>
    <mergeCell ref="E8:F8"/>
    <mergeCell ref="G8:H8"/>
    <mergeCell ref="I8:J8"/>
    <mergeCell ref="K8:L8"/>
    <mergeCell ref="A7:B7"/>
    <mergeCell ref="C7:D7"/>
    <mergeCell ref="E7:F7"/>
    <mergeCell ref="G7:H7"/>
    <mergeCell ref="I7:J7"/>
    <mergeCell ref="K7:L7"/>
    <mergeCell ref="M7:N7"/>
    <mergeCell ref="O7:P7"/>
    <mergeCell ref="M8:N8"/>
    <mergeCell ref="O8:P8"/>
    <mergeCell ref="A5:H5"/>
    <mergeCell ref="I5:P5"/>
    <mergeCell ref="A6:B6"/>
    <mergeCell ref="C6:D6"/>
    <mergeCell ref="E6:F6"/>
    <mergeCell ref="G6:H6"/>
    <mergeCell ref="I6:J6"/>
    <mergeCell ref="K6:L6"/>
    <mergeCell ref="M6:N6"/>
    <mergeCell ref="O6:P6"/>
    <mergeCell ref="A1:C1"/>
    <mergeCell ref="E1:F1"/>
    <mergeCell ref="K1:P1"/>
    <mergeCell ref="D2:G2"/>
    <mergeCell ref="L2:P2"/>
    <mergeCell ref="A3:B4"/>
    <mergeCell ref="C3:D3"/>
    <mergeCell ref="E3:F3"/>
    <mergeCell ref="M3:P3"/>
    <mergeCell ref="C4:D4"/>
    <mergeCell ref="E4:F4"/>
    <mergeCell ref="M4:P4"/>
    <mergeCell ref="H1:J2"/>
  </mergeCells>
  <phoneticPr fontId="3"/>
  <dataValidations count="1">
    <dataValidation type="list" allowBlank="1" showInputMessage="1" showErrorMessage="1" sqref="G3:G4" xr:uid="{78690E93-9166-42AC-B871-F829D0270301}">
      <formula1>$Q$4:$Q$6</formula1>
    </dataValidation>
  </dataValidations>
  <printOptions horizontalCentered="1" verticalCentered="1"/>
  <pageMargins left="0.39370078740157483" right="0.19685039370078741" top="0.74803149606299213" bottom="0.74803149606299213" header="0.31496062992125984" footer="0.31496062992125984"/>
  <pageSetup paperSize="9" scale="88"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56186-1044-499F-A766-57B17E941AD8}">
  <sheetPr>
    <pageSetUpPr fitToPage="1"/>
  </sheetPr>
  <dimension ref="A1:T58"/>
  <sheetViews>
    <sheetView showGridLines="0" view="pageBreakPreview" topLeftCell="A31" zoomScaleNormal="100" zoomScaleSheetLayoutView="100" workbookViewId="0">
      <selection activeCell="S40" sqref="S40"/>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9" max="19" width="22.5" bestFit="1" customWidth="1"/>
    <col min="20" max="20" width="11.625" bestFit="1" customWidth="1"/>
  </cols>
  <sheetData>
    <row r="1" spans="1:20" ht="29.25" customHeight="1">
      <c r="A1" s="50" t="s">
        <v>0</v>
      </c>
      <c r="B1" s="50"/>
      <c r="C1" s="50"/>
      <c r="D1" s="1" t="s">
        <v>1</v>
      </c>
      <c r="E1" s="51">
        <v>983</v>
      </c>
      <c r="F1" s="51"/>
      <c r="G1" s="2" t="s">
        <v>2</v>
      </c>
      <c r="H1" s="213"/>
      <c r="I1" s="213"/>
      <c r="J1" s="213"/>
      <c r="K1" s="52" t="s">
        <v>3</v>
      </c>
      <c r="L1" s="52"/>
      <c r="M1" s="52"/>
      <c r="N1" s="52"/>
      <c r="O1" s="52"/>
      <c r="P1" s="52"/>
    </row>
    <row r="2" spans="1:20" ht="14.25" customHeight="1" thickBot="1">
      <c r="A2" s="25"/>
      <c r="B2" s="4"/>
      <c r="C2" s="5"/>
      <c r="D2" s="215">
        <f>VLOOKUP(E1,R4:T32,2,0)</f>
        <v>43791</v>
      </c>
      <c r="E2" s="215"/>
      <c r="F2" s="215"/>
      <c r="G2" s="215"/>
      <c r="H2" s="214"/>
      <c r="I2" s="214"/>
      <c r="J2" s="214"/>
      <c r="K2" s="6"/>
      <c r="L2" s="54" t="s">
        <v>4</v>
      </c>
      <c r="M2" s="54"/>
      <c r="N2" s="54"/>
      <c r="O2" s="54"/>
      <c r="P2" s="54"/>
    </row>
    <row r="3" spans="1:20" ht="14.25" customHeight="1">
      <c r="A3" s="55" t="s">
        <v>5</v>
      </c>
      <c r="B3" s="56"/>
      <c r="C3" s="59" t="s">
        <v>6</v>
      </c>
      <c r="D3" s="59"/>
      <c r="E3" s="60">
        <v>10909</v>
      </c>
      <c r="F3" s="60"/>
      <c r="G3" s="7" t="s">
        <v>7</v>
      </c>
      <c r="H3" s="8">
        <v>594</v>
      </c>
      <c r="I3" s="7" t="s">
        <v>8</v>
      </c>
      <c r="J3" s="7"/>
      <c r="K3" s="9"/>
      <c r="L3" s="10"/>
      <c r="M3" s="54" t="s">
        <v>9</v>
      </c>
      <c r="N3" s="54"/>
      <c r="O3" s="54"/>
      <c r="P3" s="54"/>
    </row>
    <row r="4" spans="1:20" ht="14.25" customHeight="1" thickBot="1">
      <c r="A4" s="57"/>
      <c r="B4" s="58"/>
      <c r="C4" s="199" t="s">
        <v>10</v>
      </c>
      <c r="D4" s="199"/>
      <c r="E4" s="200">
        <v>16000</v>
      </c>
      <c r="F4" s="200"/>
      <c r="G4" s="30" t="s">
        <v>7</v>
      </c>
      <c r="H4" s="31">
        <v>300</v>
      </c>
      <c r="I4" s="30" t="s">
        <v>130</v>
      </c>
      <c r="J4" s="30"/>
      <c r="K4" s="32"/>
      <c r="L4" s="33"/>
      <c r="M4" s="54" t="s">
        <v>12</v>
      </c>
      <c r="N4" s="54"/>
      <c r="O4" s="54"/>
      <c r="P4" s="54"/>
      <c r="Q4" t="s">
        <v>13</v>
      </c>
      <c r="R4" s="22">
        <v>981</v>
      </c>
      <c r="S4" s="23">
        <v>43761</v>
      </c>
      <c r="T4" s="23">
        <f>S5</f>
        <v>43776</v>
      </c>
    </row>
    <row r="5" spans="1:20" ht="14.25" customHeight="1" thickBot="1">
      <c r="A5" s="42" t="s">
        <v>14</v>
      </c>
      <c r="B5" s="43"/>
      <c r="C5" s="43"/>
      <c r="D5" s="43"/>
      <c r="E5" s="43"/>
      <c r="F5" s="43"/>
      <c r="G5" s="43"/>
      <c r="H5" s="43"/>
      <c r="I5" s="63" t="s">
        <v>15</v>
      </c>
      <c r="J5" s="64"/>
      <c r="K5" s="64"/>
      <c r="L5" s="64"/>
      <c r="M5" s="64"/>
      <c r="N5" s="64"/>
      <c r="O5" s="64"/>
      <c r="P5" s="65"/>
      <c r="Q5" t="s">
        <v>7</v>
      </c>
      <c r="R5" s="22">
        <v>982</v>
      </c>
      <c r="S5" s="23">
        <v>43776</v>
      </c>
      <c r="T5" s="23">
        <f t="shared" ref="T5:T31" si="0">S6</f>
        <v>43791</v>
      </c>
    </row>
    <row r="6" spans="1:20" ht="14.25" customHeight="1">
      <c r="A6" s="66" t="s">
        <v>16</v>
      </c>
      <c r="B6" s="67"/>
      <c r="C6" s="67" t="s">
        <v>17</v>
      </c>
      <c r="D6" s="67"/>
      <c r="E6" s="67" t="s">
        <v>18</v>
      </c>
      <c r="F6" s="67"/>
      <c r="G6" s="67" t="s">
        <v>19</v>
      </c>
      <c r="H6" s="68"/>
      <c r="I6" s="66" t="s">
        <v>16</v>
      </c>
      <c r="J6" s="67"/>
      <c r="K6" s="67" t="s">
        <v>17</v>
      </c>
      <c r="L6" s="67"/>
      <c r="M6" s="67" t="s">
        <v>20</v>
      </c>
      <c r="N6" s="67"/>
      <c r="O6" s="67" t="s">
        <v>19</v>
      </c>
      <c r="P6" s="69"/>
      <c r="Q6" t="s">
        <v>21</v>
      </c>
      <c r="R6" s="22">
        <v>983</v>
      </c>
      <c r="S6" s="23">
        <v>43791</v>
      </c>
      <c r="T6" s="23">
        <f t="shared" si="0"/>
        <v>43805</v>
      </c>
    </row>
    <row r="7" spans="1:20" ht="14.25" customHeight="1">
      <c r="A7" s="70" t="s">
        <v>22</v>
      </c>
      <c r="B7" s="71"/>
      <c r="C7" s="72" t="s">
        <v>33</v>
      </c>
      <c r="D7" s="72"/>
      <c r="E7" s="72">
        <v>7500</v>
      </c>
      <c r="F7" s="72"/>
      <c r="G7" s="72">
        <v>7000</v>
      </c>
      <c r="H7" s="47"/>
      <c r="I7" s="70" t="s">
        <v>22</v>
      </c>
      <c r="J7" s="71"/>
      <c r="K7" s="72" t="s">
        <v>33</v>
      </c>
      <c r="L7" s="72"/>
      <c r="M7" s="72">
        <v>7500</v>
      </c>
      <c r="N7" s="72"/>
      <c r="O7" s="72">
        <v>7000</v>
      </c>
      <c r="P7" s="73"/>
      <c r="R7" s="22">
        <v>984</v>
      </c>
      <c r="S7" s="23">
        <v>43805</v>
      </c>
      <c r="T7" s="23">
        <f t="shared" si="0"/>
        <v>43819</v>
      </c>
    </row>
    <row r="8" spans="1:20" ht="14.25" customHeight="1">
      <c r="A8" s="77" t="s">
        <v>24</v>
      </c>
      <c r="B8" s="71"/>
      <c r="C8" s="72">
        <v>10700</v>
      </c>
      <c r="D8" s="72"/>
      <c r="E8" s="72">
        <v>10000</v>
      </c>
      <c r="F8" s="72"/>
      <c r="G8" s="72">
        <v>9000</v>
      </c>
      <c r="H8" s="47"/>
      <c r="I8" s="70" t="s">
        <v>24</v>
      </c>
      <c r="J8" s="71"/>
      <c r="K8" s="72">
        <v>10500</v>
      </c>
      <c r="L8" s="72"/>
      <c r="M8" s="72">
        <v>9500</v>
      </c>
      <c r="N8" s="72"/>
      <c r="O8" s="72">
        <v>8000</v>
      </c>
      <c r="P8" s="73"/>
      <c r="R8" s="22">
        <v>985</v>
      </c>
      <c r="S8" s="23">
        <v>43819</v>
      </c>
      <c r="T8" s="23">
        <f t="shared" si="0"/>
        <v>43840</v>
      </c>
    </row>
    <row r="9" spans="1:20" ht="14.25" customHeight="1">
      <c r="A9" s="74" t="s">
        <v>25</v>
      </c>
      <c r="B9" s="75"/>
      <c r="C9" s="35">
        <v>14500</v>
      </c>
      <c r="D9" s="35"/>
      <c r="E9" s="35">
        <v>12500</v>
      </c>
      <c r="F9" s="35"/>
      <c r="G9" s="35">
        <v>9500</v>
      </c>
      <c r="H9" s="76"/>
      <c r="I9" s="74" t="s">
        <v>25</v>
      </c>
      <c r="J9" s="75"/>
      <c r="K9" s="35">
        <v>16000</v>
      </c>
      <c r="L9" s="35"/>
      <c r="M9" s="35">
        <v>15500</v>
      </c>
      <c r="N9" s="35"/>
      <c r="O9" s="35">
        <v>13000</v>
      </c>
      <c r="P9" s="36"/>
      <c r="R9" s="22">
        <v>986</v>
      </c>
      <c r="S9" s="16">
        <v>43840</v>
      </c>
      <c r="T9" s="23">
        <f t="shared" si="0"/>
        <v>43857</v>
      </c>
    </row>
    <row r="10" spans="1:20" ht="14.25" customHeight="1">
      <c r="A10" s="80" t="s">
        <v>26</v>
      </c>
      <c r="B10" s="81"/>
      <c r="C10" s="78">
        <v>11000</v>
      </c>
      <c r="D10" s="78"/>
      <c r="E10" s="78">
        <v>10500</v>
      </c>
      <c r="F10" s="78"/>
      <c r="G10" s="78">
        <v>8000</v>
      </c>
      <c r="H10" s="39"/>
      <c r="I10" s="80" t="s">
        <v>27</v>
      </c>
      <c r="J10" s="81"/>
      <c r="K10" s="78">
        <v>14000</v>
      </c>
      <c r="L10" s="78"/>
      <c r="M10" s="78">
        <v>13500</v>
      </c>
      <c r="N10" s="78"/>
      <c r="O10" s="78">
        <v>11000</v>
      </c>
      <c r="P10" s="79"/>
      <c r="R10" s="22">
        <v>987</v>
      </c>
      <c r="S10" s="23">
        <v>43857</v>
      </c>
      <c r="T10" s="23">
        <f t="shared" si="0"/>
        <v>43871</v>
      </c>
    </row>
    <row r="11" spans="1:20" ht="14.25" customHeight="1">
      <c r="A11" s="74" t="s">
        <v>28</v>
      </c>
      <c r="B11" s="75"/>
      <c r="C11" s="35">
        <v>13600</v>
      </c>
      <c r="D11" s="35"/>
      <c r="E11" s="35">
        <v>13000</v>
      </c>
      <c r="F11" s="35"/>
      <c r="G11" s="35">
        <v>11000</v>
      </c>
      <c r="H11" s="76"/>
      <c r="I11" s="70" t="s">
        <v>29</v>
      </c>
      <c r="J11" s="71"/>
      <c r="K11" s="72">
        <v>16000</v>
      </c>
      <c r="L11" s="72"/>
      <c r="M11" s="72">
        <v>15500</v>
      </c>
      <c r="N11" s="72"/>
      <c r="O11" s="72">
        <v>15000</v>
      </c>
      <c r="P11" s="73"/>
      <c r="R11" s="22">
        <v>988</v>
      </c>
      <c r="S11" s="23">
        <v>43871</v>
      </c>
      <c r="T11" s="23">
        <f t="shared" si="0"/>
        <v>43887</v>
      </c>
    </row>
    <row r="12" spans="1:20" ht="14.25" customHeight="1" thickBot="1">
      <c r="A12" s="80" t="s">
        <v>30</v>
      </c>
      <c r="B12" s="81"/>
      <c r="C12" s="78">
        <v>11500</v>
      </c>
      <c r="D12" s="78"/>
      <c r="E12" s="78">
        <v>10700</v>
      </c>
      <c r="F12" s="78"/>
      <c r="G12" s="78">
        <v>9000</v>
      </c>
      <c r="H12" s="39"/>
      <c r="I12" s="84" t="s">
        <v>31</v>
      </c>
      <c r="J12" s="85"/>
      <c r="K12" s="82">
        <v>16000</v>
      </c>
      <c r="L12" s="82"/>
      <c r="M12" s="82">
        <v>15500</v>
      </c>
      <c r="N12" s="82"/>
      <c r="O12" s="82">
        <v>13500</v>
      </c>
      <c r="P12" s="83"/>
      <c r="R12" s="22">
        <v>989</v>
      </c>
      <c r="S12" s="23">
        <v>43887</v>
      </c>
      <c r="T12" s="23">
        <f t="shared" si="0"/>
        <v>43900</v>
      </c>
    </row>
    <row r="13" spans="1:20" ht="14.25" customHeight="1" thickBot="1">
      <c r="A13" s="74" t="s">
        <v>32</v>
      </c>
      <c r="B13" s="75"/>
      <c r="C13" s="35" t="s">
        <v>155</v>
      </c>
      <c r="D13" s="35"/>
      <c r="E13" s="35">
        <v>11500</v>
      </c>
      <c r="F13" s="35"/>
      <c r="G13" s="35">
        <v>10000</v>
      </c>
      <c r="H13" s="76"/>
      <c r="I13" s="63" t="s">
        <v>34</v>
      </c>
      <c r="J13" s="64"/>
      <c r="K13" s="64"/>
      <c r="L13" s="64"/>
      <c r="M13" s="64"/>
      <c r="N13" s="64"/>
      <c r="O13" s="64"/>
      <c r="P13" s="65"/>
      <c r="R13" s="22">
        <v>990</v>
      </c>
      <c r="S13" s="23">
        <v>43900</v>
      </c>
      <c r="T13" s="23">
        <f t="shared" si="0"/>
        <v>43916</v>
      </c>
    </row>
    <row r="14" spans="1:20" ht="14.25" customHeight="1">
      <c r="A14" s="80" t="s">
        <v>35</v>
      </c>
      <c r="B14" s="81"/>
      <c r="C14" s="78">
        <v>10800</v>
      </c>
      <c r="D14" s="78"/>
      <c r="E14" s="78">
        <v>10000</v>
      </c>
      <c r="F14" s="78"/>
      <c r="G14" s="78">
        <v>9500</v>
      </c>
      <c r="H14" s="39"/>
      <c r="I14" s="88" t="s">
        <v>36</v>
      </c>
      <c r="J14" s="89"/>
      <c r="K14" s="86">
        <v>13700</v>
      </c>
      <c r="L14" s="86"/>
      <c r="M14" s="86">
        <v>13300</v>
      </c>
      <c r="N14" s="86"/>
      <c r="O14" s="86">
        <v>8800</v>
      </c>
      <c r="P14" s="87"/>
      <c r="R14" s="22">
        <v>991</v>
      </c>
      <c r="S14" s="23">
        <v>43916</v>
      </c>
      <c r="T14" s="23">
        <f t="shared" si="0"/>
        <v>43931</v>
      </c>
    </row>
    <row r="15" spans="1:20" ht="14.25" customHeight="1">
      <c r="A15" s="74" t="s">
        <v>48</v>
      </c>
      <c r="B15" s="75"/>
      <c r="C15" s="35">
        <v>13400</v>
      </c>
      <c r="D15" s="35"/>
      <c r="E15" s="35">
        <v>12900</v>
      </c>
      <c r="F15" s="35"/>
      <c r="G15" s="35">
        <v>10500</v>
      </c>
      <c r="H15" s="76"/>
      <c r="I15" s="80" t="s">
        <v>37</v>
      </c>
      <c r="J15" s="81"/>
      <c r="K15" s="78">
        <v>11700</v>
      </c>
      <c r="L15" s="78"/>
      <c r="M15" s="78">
        <v>11300</v>
      </c>
      <c r="N15" s="78"/>
      <c r="O15" s="78">
        <v>8800</v>
      </c>
      <c r="P15" s="79"/>
      <c r="R15" s="22">
        <v>992</v>
      </c>
      <c r="S15" s="23">
        <v>43931</v>
      </c>
      <c r="T15" s="23">
        <f t="shared" si="0"/>
        <v>43948</v>
      </c>
    </row>
    <row r="16" spans="1:20" ht="14.25" customHeight="1">
      <c r="A16" s="94" t="s">
        <v>80</v>
      </c>
      <c r="B16" s="95"/>
      <c r="C16" s="96">
        <v>12400</v>
      </c>
      <c r="D16" s="96"/>
      <c r="E16" s="96">
        <v>12000</v>
      </c>
      <c r="F16" s="96"/>
      <c r="G16" s="96">
        <v>10000</v>
      </c>
      <c r="H16" s="97"/>
      <c r="I16" s="74" t="s">
        <v>38</v>
      </c>
      <c r="J16" s="75"/>
      <c r="K16" s="35">
        <v>17600</v>
      </c>
      <c r="L16" s="35"/>
      <c r="M16" s="35">
        <v>17400</v>
      </c>
      <c r="N16" s="35"/>
      <c r="O16" s="35">
        <v>17000</v>
      </c>
      <c r="P16" s="36"/>
      <c r="R16" s="22">
        <v>993</v>
      </c>
      <c r="S16" s="23">
        <v>43948</v>
      </c>
      <c r="T16" s="23">
        <f t="shared" si="0"/>
        <v>43962</v>
      </c>
    </row>
    <row r="17" spans="1:20" ht="14.25" customHeight="1">
      <c r="A17" s="94" t="s">
        <v>81</v>
      </c>
      <c r="B17" s="95"/>
      <c r="C17" s="96">
        <v>12000</v>
      </c>
      <c r="D17" s="96"/>
      <c r="E17" s="96">
        <v>11000</v>
      </c>
      <c r="F17" s="96"/>
      <c r="G17" s="96">
        <v>10000</v>
      </c>
      <c r="H17" s="97"/>
      <c r="I17" s="37" t="s">
        <v>40</v>
      </c>
      <c r="J17" s="38"/>
      <c r="K17" s="39">
        <v>16500</v>
      </c>
      <c r="L17" s="40"/>
      <c r="M17" s="39">
        <v>16000</v>
      </c>
      <c r="N17" s="40"/>
      <c r="O17" s="39">
        <v>15500</v>
      </c>
      <c r="P17" s="41"/>
      <c r="R17" s="22">
        <v>994</v>
      </c>
      <c r="S17" s="23">
        <v>43962</v>
      </c>
      <c r="T17" s="23">
        <f t="shared" si="0"/>
        <v>43977</v>
      </c>
    </row>
    <row r="18" spans="1:20" ht="14.25" customHeight="1" thickBot="1">
      <c r="A18" s="94" t="s">
        <v>82</v>
      </c>
      <c r="B18" s="95"/>
      <c r="C18" s="96">
        <v>11000</v>
      </c>
      <c r="D18" s="96"/>
      <c r="E18" s="96">
        <v>10000</v>
      </c>
      <c r="F18" s="96"/>
      <c r="G18" s="96">
        <v>8000</v>
      </c>
      <c r="H18" s="97"/>
      <c r="I18" s="74" t="s">
        <v>32</v>
      </c>
      <c r="J18" s="75"/>
      <c r="K18" s="35">
        <v>16800</v>
      </c>
      <c r="L18" s="35"/>
      <c r="M18" s="35">
        <v>16500</v>
      </c>
      <c r="N18" s="35"/>
      <c r="O18" s="35">
        <v>16300</v>
      </c>
      <c r="P18" s="36"/>
      <c r="R18" s="22">
        <v>995</v>
      </c>
      <c r="S18" s="23">
        <v>43977</v>
      </c>
      <c r="T18" s="23">
        <f t="shared" si="0"/>
        <v>43992</v>
      </c>
    </row>
    <row r="19" spans="1:20" ht="14.25" customHeight="1" thickBot="1">
      <c r="A19" s="42" t="s">
        <v>135</v>
      </c>
      <c r="B19" s="43"/>
      <c r="C19" s="43"/>
      <c r="D19" s="43"/>
      <c r="E19" s="43"/>
      <c r="F19" s="43"/>
      <c r="G19" s="43"/>
      <c r="H19" s="43"/>
      <c r="I19" s="90" t="s">
        <v>41</v>
      </c>
      <c r="J19" s="91"/>
      <c r="K19" s="92">
        <v>16000</v>
      </c>
      <c r="L19" s="92"/>
      <c r="M19" s="92">
        <v>15800</v>
      </c>
      <c r="N19" s="92"/>
      <c r="O19" s="92">
        <v>15500</v>
      </c>
      <c r="P19" s="93"/>
      <c r="R19" s="22">
        <v>996</v>
      </c>
      <c r="S19" s="23">
        <v>43992</v>
      </c>
      <c r="T19" s="23">
        <f t="shared" si="0"/>
        <v>44008</v>
      </c>
    </row>
    <row r="20" spans="1:20" ht="14.25" customHeight="1" thickBot="1">
      <c r="A20" s="103" t="s">
        <v>36</v>
      </c>
      <c r="B20" s="104"/>
      <c r="C20" s="105">
        <v>11500</v>
      </c>
      <c r="D20" s="105"/>
      <c r="E20" s="105">
        <v>11000</v>
      </c>
      <c r="F20" s="105"/>
      <c r="G20" s="105">
        <v>8200</v>
      </c>
      <c r="H20" s="106"/>
      <c r="I20" s="42" t="s">
        <v>44</v>
      </c>
      <c r="J20" s="43"/>
      <c r="K20" s="43"/>
      <c r="L20" s="43"/>
      <c r="M20" s="43"/>
      <c r="N20" s="43"/>
      <c r="O20" s="43"/>
      <c r="P20" s="44"/>
      <c r="R20" s="22">
        <v>997</v>
      </c>
      <c r="S20" s="23">
        <v>44008</v>
      </c>
      <c r="T20" s="23">
        <f t="shared" si="0"/>
        <v>44022</v>
      </c>
    </row>
    <row r="21" spans="1:20" ht="14.25" customHeight="1">
      <c r="A21" s="70" t="s">
        <v>37</v>
      </c>
      <c r="B21" s="71"/>
      <c r="C21" s="72">
        <v>10000</v>
      </c>
      <c r="D21" s="72"/>
      <c r="E21" s="72">
        <v>9700</v>
      </c>
      <c r="F21" s="72"/>
      <c r="G21" s="72">
        <v>8200</v>
      </c>
      <c r="H21" s="47"/>
      <c r="I21" s="98" t="s">
        <v>46</v>
      </c>
      <c r="J21" s="99"/>
      <c r="K21" s="100" t="s">
        <v>23</v>
      </c>
      <c r="L21" s="101"/>
      <c r="M21" s="100" t="s">
        <v>23</v>
      </c>
      <c r="N21" s="101"/>
      <c r="O21" s="100">
        <v>13000</v>
      </c>
      <c r="P21" s="102"/>
      <c r="R21" s="22">
        <v>998</v>
      </c>
      <c r="S21" s="23">
        <v>44022</v>
      </c>
      <c r="T21" s="23">
        <f t="shared" si="0"/>
        <v>44039</v>
      </c>
    </row>
    <row r="22" spans="1:20" ht="14.25" customHeight="1">
      <c r="A22" s="74" t="s">
        <v>42</v>
      </c>
      <c r="B22" s="75"/>
      <c r="C22" s="35">
        <v>12500</v>
      </c>
      <c r="D22" s="35"/>
      <c r="E22" s="35">
        <v>12000</v>
      </c>
      <c r="F22" s="35"/>
      <c r="G22" s="35">
        <v>10000</v>
      </c>
      <c r="H22" s="76"/>
      <c r="I22" s="45" t="s">
        <v>134</v>
      </c>
      <c r="J22" s="46"/>
      <c r="K22" s="47">
        <v>25500</v>
      </c>
      <c r="L22" s="48"/>
      <c r="M22" s="47">
        <v>25000</v>
      </c>
      <c r="N22" s="48"/>
      <c r="O22" s="47">
        <v>23000</v>
      </c>
      <c r="P22" s="49"/>
      <c r="R22" s="22">
        <v>999</v>
      </c>
      <c r="S22" s="23">
        <v>44039</v>
      </c>
      <c r="T22" s="23">
        <f t="shared" si="0"/>
        <v>44049</v>
      </c>
    </row>
    <row r="23" spans="1:20" ht="14.25" customHeight="1">
      <c r="A23" s="80" t="s">
        <v>43</v>
      </c>
      <c r="B23" s="81"/>
      <c r="C23" s="78">
        <v>11000</v>
      </c>
      <c r="D23" s="78"/>
      <c r="E23" s="78">
        <v>10000</v>
      </c>
      <c r="F23" s="78"/>
      <c r="G23" s="78">
        <v>8500</v>
      </c>
      <c r="H23" s="39"/>
      <c r="I23" s="45" t="s">
        <v>31</v>
      </c>
      <c r="J23" s="46"/>
      <c r="K23" s="47">
        <v>23000</v>
      </c>
      <c r="L23" s="48"/>
      <c r="M23" s="47">
        <v>22000</v>
      </c>
      <c r="N23" s="48"/>
      <c r="O23" s="47">
        <v>21000</v>
      </c>
      <c r="P23" s="49"/>
      <c r="R23" s="22">
        <v>1000</v>
      </c>
      <c r="S23" s="23">
        <v>44049</v>
      </c>
      <c r="T23" s="23">
        <f t="shared" si="0"/>
        <v>44069</v>
      </c>
    </row>
    <row r="24" spans="1:20" ht="14.25" customHeight="1" thickBot="1">
      <c r="A24" s="74" t="s">
        <v>45</v>
      </c>
      <c r="B24" s="75"/>
      <c r="C24" s="35">
        <v>12300</v>
      </c>
      <c r="D24" s="35"/>
      <c r="E24" s="35">
        <v>12000</v>
      </c>
      <c r="F24" s="35"/>
      <c r="G24" s="35">
        <v>10000</v>
      </c>
      <c r="H24" s="76"/>
      <c r="I24" s="110" t="s">
        <v>51</v>
      </c>
      <c r="J24" s="111"/>
      <c r="K24" s="107" t="s">
        <v>23</v>
      </c>
      <c r="L24" s="108"/>
      <c r="M24" s="107" t="s">
        <v>23</v>
      </c>
      <c r="N24" s="108"/>
      <c r="O24" s="107" t="s">
        <v>23</v>
      </c>
      <c r="P24" s="109"/>
      <c r="R24" s="22">
        <v>1001</v>
      </c>
      <c r="S24" s="23">
        <v>44069</v>
      </c>
      <c r="T24" s="23">
        <f t="shared" si="0"/>
        <v>44084</v>
      </c>
    </row>
    <row r="25" spans="1:20" ht="14.25" customHeight="1" thickBot="1">
      <c r="A25" s="80" t="s">
        <v>47</v>
      </c>
      <c r="B25" s="81"/>
      <c r="C25" s="78">
        <v>10000</v>
      </c>
      <c r="D25" s="78"/>
      <c r="E25" s="78">
        <v>9000</v>
      </c>
      <c r="F25" s="78"/>
      <c r="G25" s="78">
        <v>8500</v>
      </c>
      <c r="H25" s="39"/>
      <c r="I25" s="42" t="s">
        <v>53</v>
      </c>
      <c r="J25" s="43"/>
      <c r="K25" s="43"/>
      <c r="L25" s="43"/>
      <c r="M25" s="43"/>
      <c r="N25" s="43"/>
      <c r="O25" s="43"/>
      <c r="P25" s="44"/>
      <c r="R25" s="22">
        <v>1002</v>
      </c>
      <c r="S25" s="23">
        <v>44084</v>
      </c>
      <c r="T25" s="23">
        <f t="shared" si="0"/>
        <v>44098</v>
      </c>
    </row>
    <row r="26" spans="1:20" ht="14.25" customHeight="1">
      <c r="A26" s="74" t="s">
        <v>48</v>
      </c>
      <c r="B26" s="75"/>
      <c r="C26" s="35" t="s">
        <v>156</v>
      </c>
      <c r="D26" s="35"/>
      <c r="E26" s="35">
        <v>12200</v>
      </c>
      <c r="F26" s="35"/>
      <c r="G26" s="35">
        <v>10500</v>
      </c>
      <c r="H26" s="76"/>
      <c r="I26" s="114" t="s">
        <v>16</v>
      </c>
      <c r="J26" s="112"/>
      <c r="K26" s="68" t="s">
        <v>17</v>
      </c>
      <c r="L26" s="112"/>
      <c r="M26" s="68" t="s">
        <v>20</v>
      </c>
      <c r="N26" s="112"/>
      <c r="O26" s="68" t="s">
        <v>19</v>
      </c>
      <c r="P26" s="113"/>
      <c r="R26" s="22">
        <v>1003</v>
      </c>
      <c r="S26" s="23">
        <v>44098</v>
      </c>
      <c r="T26" s="23">
        <f t="shared" si="0"/>
        <v>44113</v>
      </c>
    </row>
    <row r="27" spans="1:20" ht="14.25" customHeight="1">
      <c r="A27" s="80" t="s">
        <v>50</v>
      </c>
      <c r="B27" s="81"/>
      <c r="C27" s="78" t="s">
        <v>157</v>
      </c>
      <c r="D27" s="78"/>
      <c r="E27" s="78">
        <v>10000</v>
      </c>
      <c r="F27" s="78"/>
      <c r="G27" s="78">
        <v>9000</v>
      </c>
      <c r="H27" s="39"/>
      <c r="I27" s="45" t="s">
        <v>56</v>
      </c>
      <c r="J27" s="46"/>
      <c r="K27" s="47" t="s">
        <v>23</v>
      </c>
      <c r="L27" s="48"/>
      <c r="M27" s="47" t="s">
        <v>23</v>
      </c>
      <c r="N27" s="48"/>
      <c r="O27" s="47" t="s">
        <v>23</v>
      </c>
      <c r="P27" s="49"/>
      <c r="R27" s="22">
        <v>1004</v>
      </c>
      <c r="S27" s="23">
        <v>44113</v>
      </c>
      <c r="T27" s="23">
        <f t="shared" si="0"/>
        <v>44130</v>
      </c>
    </row>
    <row r="28" spans="1:20" ht="14.25" customHeight="1">
      <c r="A28" s="70" t="s">
        <v>52</v>
      </c>
      <c r="B28" s="71"/>
      <c r="C28" s="72" t="s">
        <v>151</v>
      </c>
      <c r="D28" s="72"/>
      <c r="E28" s="72">
        <v>12000</v>
      </c>
      <c r="F28" s="72"/>
      <c r="G28" s="72">
        <v>9500</v>
      </c>
      <c r="H28" s="47"/>
      <c r="I28" s="45" t="s">
        <v>58</v>
      </c>
      <c r="J28" s="46"/>
      <c r="K28" s="47" t="s">
        <v>23</v>
      </c>
      <c r="L28" s="48"/>
      <c r="M28" s="47" t="s">
        <v>23</v>
      </c>
      <c r="N28" s="48"/>
      <c r="O28" s="47" t="s">
        <v>23</v>
      </c>
      <c r="P28" s="49"/>
      <c r="R28" s="22">
        <v>1005</v>
      </c>
      <c r="S28" s="23">
        <v>44130</v>
      </c>
      <c r="T28" s="23">
        <f t="shared" si="0"/>
        <v>44145</v>
      </c>
    </row>
    <row r="29" spans="1:20" ht="14.25" customHeight="1" thickBot="1">
      <c r="A29" s="103" t="s">
        <v>54</v>
      </c>
      <c r="B29" s="104"/>
      <c r="C29" s="105">
        <v>12000</v>
      </c>
      <c r="D29" s="105"/>
      <c r="E29" s="105">
        <v>10900</v>
      </c>
      <c r="F29" s="105"/>
      <c r="G29" s="105">
        <v>7000</v>
      </c>
      <c r="H29" s="106"/>
      <c r="I29" s="45" t="s">
        <v>59</v>
      </c>
      <c r="J29" s="46"/>
      <c r="K29" s="47" t="s">
        <v>23</v>
      </c>
      <c r="L29" s="48"/>
      <c r="M29" s="47" t="s">
        <v>23</v>
      </c>
      <c r="N29" s="48"/>
      <c r="O29" s="47" t="s">
        <v>23</v>
      </c>
      <c r="P29" s="49"/>
      <c r="R29" s="22">
        <v>1006</v>
      </c>
      <c r="S29" s="23">
        <v>44145</v>
      </c>
      <c r="T29" s="23">
        <f t="shared" si="0"/>
        <v>44161</v>
      </c>
    </row>
    <row r="30" spans="1:20" ht="14.25" customHeight="1" thickBot="1">
      <c r="A30" s="42" t="s">
        <v>55</v>
      </c>
      <c r="B30" s="43"/>
      <c r="C30" s="43"/>
      <c r="D30" s="43"/>
      <c r="E30" s="43"/>
      <c r="F30" s="43"/>
      <c r="G30" s="43"/>
      <c r="H30" s="43"/>
      <c r="I30" s="45" t="s">
        <v>60</v>
      </c>
      <c r="J30" s="46"/>
      <c r="K30" s="47" t="s">
        <v>23</v>
      </c>
      <c r="L30" s="48"/>
      <c r="M30" s="47" t="s">
        <v>23</v>
      </c>
      <c r="N30" s="48"/>
      <c r="O30" s="47" t="s">
        <v>23</v>
      </c>
      <c r="P30" s="49"/>
      <c r="R30" s="22">
        <v>1007</v>
      </c>
      <c r="S30" s="23">
        <v>44161</v>
      </c>
      <c r="T30" s="23">
        <f t="shared" si="0"/>
        <v>44175</v>
      </c>
    </row>
    <row r="31" spans="1:20" ht="14.25" customHeight="1" thickBot="1">
      <c r="A31" s="115" t="s">
        <v>57</v>
      </c>
      <c r="B31" s="116"/>
      <c r="C31" s="117">
        <v>19000</v>
      </c>
      <c r="D31" s="117"/>
      <c r="E31" s="117">
        <v>16000</v>
      </c>
      <c r="F31" s="117"/>
      <c r="G31" s="117">
        <v>14000</v>
      </c>
      <c r="H31" s="118"/>
      <c r="I31" s="110" t="s">
        <v>51</v>
      </c>
      <c r="J31" s="111"/>
      <c r="K31" s="107" t="s">
        <v>23</v>
      </c>
      <c r="L31" s="108"/>
      <c r="M31" s="107" t="s">
        <v>23</v>
      </c>
      <c r="N31" s="108"/>
      <c r="O31" s="107" t="s">
        <v>23</v>
      </c>
      <c r="P31" s="109"/>
      <c r="R31" s="22">
        <v>1008</v>
      </c>
      <c r="S31" s="23">
        <v>44175</v>
      </c>
      <c r="T31" s="23">
        <f t="shared" si="0"/>
        <v>44189</v>
      </c>
    </row>
    <row r="32" spans="1:20" ht="14.25" customHeight="1" thickBot="1">
      <c r="A32" s="74" t="s">
        <v>45</v>
      </c>
      <c r="B32" s="75"/>
      <c r="C32" s="35">
        <v>21000</v>
      </c>
      <c r="D32" s="35"/>
      <c r="E32" s="35">
        <v>19000</v>
      </c>
      <c r="F32" s="35"/>
      <c r="G32" s="35">
        <v>14000</v>
      </c>
      <c r="H32" s="76"/>
      <c r="I32" s="42" t="s">
        <v>63</v>
      </c>
      <c r="J32" s="43"/>
      <c r="K32" s="43"/>
      <c r="L32" s="43"/>
      <c r="M32" s="43"/>
      <c r="N32" s="43"/>
      <c r="O32" s="43"/>
      <c r="P32" s="44"/>
      <c r="R32" s="22">
        <v>1009</v>
      </c>
      <c r="S32" s="23">
        <v>44189</v>
      </c>
      <c r="T32" s="22" t="s">
        <v>61</v>
      </c>
    </row>
    <row r="33" spans="1:19" ht="14.25" customHeight="1">
      <c r="A33" s="80" t="s">
        <v>47</v>
      </c>
      <c r="B33" s="81"/>
      <c r="C33" s="78">
        <v>17000</v>
      </c>
      <c r="D33" s="78"/>
      <c r="E33" s="78">
        <v>16000</v>
      </c>
      <c r="F33" s="78"/>
      <c r="G33" s="78" t="s">
        <v>23</v>
      </c>
      <c r="H33" s="39"/>
      <c r="I33" s="98" t="s">
        <v>56</v>
      </c>
      <c r="J33" s="99"/>
      <c r="K33" s="119" t="s">
        <v>23</v>
      </c>
      <c r="L33" s="120"/>
      <c r="M33" s="119" t="s">
        <v>23</v>
      </c>
      <c r="N33" s="120"/>
      <c r="O33" s="119" t="s">
        <v>23</v>
      </c>
      <c r="P33" s="121"/>
    </row>
    <row r="34" spans="1:19" ht="14.25" customHeight="1" thickBot="1">
      <c r="A34" s="103" t="s">
        <v>60</v>
      </c>
      <c r="B34" s="104"/>
      <c r="C34" s="105">
        <v>15000</v>
      </c>
      <c r="D34" s="105"/>
      <c r="E34" s="105">
        <v>13500</v>
      </c>
      <c r="F34" s="105"/>
      <c r="G34" s="105">
        <v>10000</v>
      </c>
      <c r="H34" s="106"/>
      <c r="I34" s="45" t="s">
        <v>58</v>
      </c>
      <c r="J34" s="46"/>
      <c r="K34" s="122" t="s">
        <v>23</v>
      </c>
      <c r="L34" s="123"/>
      <c r="M34" s="122" t="s">
        <v>23</v>
      </c>
      <c r="N34" s="123"/>
      <c r="O34" s="122" t="s">
        <v>23</v>
      </c>
      <c r="P34" s="124"/>
    </row>
    <row r="35" spans="1:19" ht="14.25" customHeight="1" thickBot="1">
      <c r="A35" s="63" t="s">
        <v>62</v>
      </c>
      <c r="B35" s="64"/>
      <c r="C35" s="64"/>
      <c r="D35" s="64"/>
      <c r="E35" s="129" t="s">
        <v>17</v>
      </c>
      <c r="F35" s="129"/>
      <c r="G35" s="129" t="s">
        <v>19</v>
      </c>
      <c r="H35" s="130"/>
      <c r="I35" s="70" t="s">
        <v>59</v>
      </c>
      <c r="J35" s="71"/>
      <c r="K35" s="125" t="s">
        <v>67</v>
      </c>
      <c r="L35" s="125"/>
      <c r="M35" s="72">
        <v>9500</v>
      </c>
      <c r="N35" s="72"/>
      <c r="O35" s="125" t="s">
        <v>23</v>
      </c>
      <c r="P35" s="126"/>
      <c r="S35" s="15"/>
    </row>
    <row r="36" spans="1:19" ht="14.25" customHeight="1">
      <c r="A36" s="74" t="s">
        <v>64</v>
      </c>
      <c r="B36" s="75"/>
      <c r="C36" s="75"/>
      <c r="D36" s="75"/>
      <c r="E36" s="127">
        <v>320</v>
      </c>
      <c r="F36" s="127"/>
      <c r="G36" s="127">
        <v>150</v>
      </c>
      <c r="H36" s="128"/>
      <c r="I36" s="70" t="s">
        <v>60</v>
      </c>
      <c r="J36" s="71"/>
      <c r="K36" s="72">
        <v>14000</v>
      </c>
      <c r="L36" s="72"/>
      <c r="M36" s="72">
        <v>9000</v>
      </c>
      <c r="N36" s="72"/>
      <c r="O36" s="125" t="s">
        <v>23</v>
      </c>
      <c r="P36" s="126"/>
    </row>
    <row r="37" spans="1:19" ht="14.25" customHeight="1" thickBot="1">
      <c r="A37" s="94" t="s">
        <v>65</v>
      </c>
      <c r="B37" s="95"/>
      <c r="C37" s="95"/>
      <c r="D37" s="95"/>
      <c r="E37" s="140" t="s">
        <v>33</v>
      </c>
      <c r="F37" s="140"/>
      <c r="G37" s="140">
        <v>90</v>
      </c>
      <c r="H37" s="141"/>
      <c r="I37" s="84" t="s">
        <v>51</v>
      </c>
      <c r="J37" s="85"/>
      <c r="K37" s="170" t="s">
        <v>23</v>
      </c>
      <c r="L37" s="170"/>
      <c r="M37" s="170" t="s">
        <v>23</v>
      </c>
      <c r="N37" s="170"/>
      <c r="O37" s="170" t="s">
        <v>23</v>
      </c>
      <c r="P37" s="171"/>
    </row>
    <row r="38" spans="1:19" ht="14.25" customHeight="1" thickBot="1">
      <c r="A38" s="63" t="s">
        <v>66</v>
      </c>
      <c r="B38" s="64"/>
      <c r="C38" s="64"/>
      <c r="D38" s="64"/>
      <c r="E38" s="129" t="s">
        <v>17</v>
      </c>
      <c r="F38" s="129"/>
      <c r="G38" s="129" t="s">
        <v>19</v>
      </c>
      <c r="H38" s="130"/>
      <c r="I38" s="216" t="s">
        <v>154</v>
      </c>
      <c r="J38" s="217"/>
      <c r="K38" s="217"/>
      <c r="L38" s="217"/>
      <c r="M38" s="217"/>
      <c r="N38" s="217"/>
      <c r="O38" s="217"/>
      <c r="P38" s="218"/>
    </row>
    <row r="39" spans="1:19" ht="14.25" customHeight="1">
      <c r="A39" s="74" t="s">
        <v>64</v>
      </c>
      <c r="B39" s="75"/>
      <c r="C39" s="75"/>
      <c r="D39" s="75"/>
      <c r="E39" s="127">
        <v>360</v>
      </c>
      <c r="F39" s="127"/>
      <c r="G39" s="127">
        <v>200</v>
      </c>
      <c r="H39" s="128"/>
      <c r="I39" s="219"/>
      <c r="J39" s="220"/>
      <c r="K39" s="220"/>
      <c r="L39" s="220"/>
      <c r="M39" s="220"/>
      <c r="N39" s="220"/>
      <c r="O39" s="220"/>
      <c r="P39" s="221"/>
    </row>
    <row r="40" spans="1:19" ht="14.25" customHeight="1" thickBot="1">
      <c r="A40" s="90" t="s">
        <v>65</v>
      </c>
      <c r="B40" s="91"/>
      <c r="C40" s="91"/>
      <c r="D40" s="91"/>
      <c r="E40" s="187">
        <v>140</v>
      </c>
      <c r="F40" s="187"/>
      <c r="G40" s="187">
        <v>90</v>
      </c>
      <c r="H40" s="188"/>
      <c r="I40" s="222"/>
      <c r="J40" s="223"/>
      <c r="K40" s="223"/>
      <c r="L40" s="223"/>
      <c r="M40" s="223"/>
      <c r="N40" s="223"/>
      <c r="O40" s="223"/>
      <c r="P40" s="224"/>
    </row>
    <row r="41" spans="1:19" ht="14.25" customHeight="1">
      <c r="A41" s="201" t="s">
        <v>126</v>
      </c>
      <c r="B41" s="205"/>
      <c r="C41" s="205"/>
      <c r="D41" s="205"/>
      <c r="E41" s="205"/>
      <c r="F41" s="205"/>
      <c r="G41" s="205"/>
      <c r="H41" s="205"/>
      <c r="I41" s="176" t="s">
        <v>70</v>
      </c>
      <c r="J41" s="176"/>
      <c r="K41" s="176"/>
      <c r="L41" s="195">
        <f>VLOOKUP(E1,R4:T32,3)</f>
        <v>43805</v>
      </c>
      <c r="M41" s="195"/>
      <c r="N41" s="195"/>
      <c r="O41" s="180" t="s">
        <v>71</v>
      </c>
      <c r="P41" s="181"/>
    </row>
    <row r="42" spans="1:19" ht="14.25" customHeight="1" thickBot="1">
      <c r="A42" s="207"/>
      <c r="B42" s="208"/>
      <c r="C42" s="208"/>
      <c r="D42" s="208"/>
      <c r="E42" s="208"/>
      <c r="F42" s="208"/>
      <c r="G42" s="208"/>
      <c r="H42" s="208"/>
      <c r="I42" s="177"/>
      <c r="J42" s="177"/>
      <c r="K42" s="177"/>
      <c r="L42" s="196"/>
      <c r="M42" s="196"/>
      <c r="N42" s="196"/>
      <c r="O42" s="182"/>
      <c r="P42" s="183"/>
    </row>
    <row r="43" spans="1:19" ht="14.25" customHeight="1">
      <c r="A43" s="184" t="s">
        <v>158</v>
      </c>
      <c r="B43" s="185"/>
      <c r="C43" s="185"/>
      <c r="D43" s="185"/>
      <c r="E43" s="185"/>
      <c r="F43" s="185"/>
      <c r="G43" s="185"/>
      <c r="H43" s="185"/>
      <c r="I43" s="185"/>
      <c r="J43" s="185"/>
      <c r="K43" s="185"/>
      <c r="L43" s="185"/>
      <c r="M43" s="185"/>
      <c r="N43" s="185"/>
      <c r="O43" s="185"/>
      <c r="P43" s="186"/>
    </row>
    <row r="44" spans="1:19" ht="14.25" customHeight="1">
      <c r="A44" s="148"/>
      <c r="B44" s="154"/>
      <c r="C44" s="154"/>
      <c r="D44" s="154"/>
      <c r="E44" s="154"/>
      <c r="F44" s="154"/>
      <c r="G44" s="154"/>
      <c r="H44" s="154"/>
      <c r="I44" s="154"/>
      <c r="J44" s="154"/>
      <c r="K44" s="154"/>
      <c r="L44" s="154"/>
      <c r="M44" s="154"/>
      <c r="N44" s="154"/>
      <c r="O44" s="154"/>
      <c r="P44" s="150"/>
    </row>
    <row r="45" spans="1:19">
      <c r="A45" s="151"/>
      <c r="B45" s="152"/>
      <c r="C45" s="152"/>
      <c r="D45" s="152"/>
      <c r="E45" s="152"/>
      <c r="F45" s="152"/>
      <c r="G45" s="152"/>
      <c r="H45" s="152"/>
      <c r="I45" s="152"/>
      <c r="J45" s="152"/>
      <c r="K45" s="152"/>
      <c r="L45" s="152"/>
      <c r="M45" s="152"/>
      <c r="N45" s="152"/>
      <c r="O45" s="152"/>
      <c r="P45" s="153"/>
    </row>
    <row r="46" spans="1:19" ht="14.25" customHeight="1">
      <c r="A46" s="145" t="s">
        <v>153</v>
      </c>
      <c r="B46" s="146"/>
      <c r="C46" s="146"/>
      <c r="D46" s="146"/>
      <c r="E46" s="146"/>
      <c r="F46" s="146"/>
      <c r="G46" s="146"/>
      <c r="H46" s="146"/>
      <c r="I46" s="146"/>
      <c r="J46" s="146"/>
      <c r="K46" s="146"/>
      <c r="L46" s="146"/>
      <c r="M46" s="146"/>
      <c r="N46" s="146"/>
      <c r="O46" s="146"/>
      <c r="P46" s="147"/>
    </row>
    <row r="47" spans="1:19" ht="14.25" customHeight="1">
      <c r="A47" s="148"/>
      <c r="B47" s="149"/>
      <c r="C47" s="149"/>
      <c r="D47" s="149"/>
      <c r="E47" s="149"/>
      <c r="F47" s="149"/>
      <c r="G47" s="149"/>
      <c r="H47" s="149"/>
      <c r="I47" s="149"/>
      <c r="J47" s="149"/>
      <c r="K47" s="149"/>
      <c r="L47" s="149"/>
      <c r="M47" s="149"/>
      <c r="N47" s="149"/>
      <c r="O47" s="149"/>
      <c r="P47" s="150"/>
    </row>
    <row r="48" spans="1:19" ht="30" customHeight="1">
      <c r="A48" s="148"/>
      <c r="B48" s="149"/>
      <c r="C48" s="149"/>
      <c r="D48" s="149"/>
      <c r="E48" s="149"/>
      <c r="F48" s="149"/>
      <c r="G48" s="149"/>
      <c r="H48" s="149"/>
      <c r="I48" s="149"/>
      <c r="J48" s="149"/>
      <c r="K48" s="149"/>
      <c r="L48" s="149"/>
      <c r="M48" s="149"/>
      <c r="N48" s="149"/>
      <c r="O48" s="149"/>
      <c r="P48" s="150"/>
    </row>
    <row r="49" spans="1:16" ht="14.25" customHeight="1">
      <c r="A49" s="148" t="s">
        <v>142</v>
      </c>
      <c r="B49" s="154"/>
      <c r="C49" s="154"/>
      <c r="D49" s="154"/>
      <c r="E49" s="154"/>
      <c r="F49" s="154"/>
      <c r="G49" s="154"/>
      <c r="H49" s="154"/>
      <c r="I49" s="154"/>
      <c r="J49" s="154"/>
      <c r="K49" s="154"/>
      <c r="L49" s="154"/>
      <c r="M49" s="154"/>
      <c r="N49" s="154"/>
      <c r="O49" s="154"/>
      <c r="P49" s="150"/>
    </row>
    <row r="50" spans="1:16" ht="14.25" customHeight="1">
      <c r="A50" s="148"/>
      <c r="B50" s="154"/>
      <c r="C50" s="154"/>
      <c r="D50" s="154"/>
      <c r="E50" s="154"/>
      <c r="F50" s="154"/>
      <c r="G50" s="154"/>
      <c r="H50" s="154"/>
      <c r="I50" s="154"/>
      <c r="J50" s="154"/>
      <c r="K50" s="154"/>
      <c r="L50" s="154"/>
      <c r="M50" s="154"/>
      <c r="N50" s="154"/>
      <c r="O50" s="154"/>
      <c r="P50" s="150"/>
    </row>
    <row r="51" spans="1:16" ht="14.25" customHeight="1">
      <c r="A51" s="158" t="s">
        <v>78</v>
      </c>
      <c r="B51" s="159"/>
      <c r="C51" s="159"/>
      <c r="D51" s="159"/>
      <c r="E51" s="159"/>
      <c r="F51" s="159"/>
      <c r="G51" s="159"/>
      <c r="H51" s="159"/>
      <c r="I51" s="159"/>
      <c r="J51" s="159"/>
      <c r="K51" s="159"/>
      <c r="L51" s="159"/>
      <c r="M51" s="159"/>
      <c r="N51" s="159"/>
      <c r="O51" s="159"/>
      <c r="P51" s="160"/>
    </row>
    <row r="52" spans="1:16" ht="14.25" customHeight="1">
      <c r="A52" s="158"/>
      <c r="B52" s="159"/>
      <c r="C52" s="159"/>
      <c r="D52" s="159"/>
      <c r="E52" s="159"/>
      <c r="F52" s="159"/>
      <c r="G52" s="159"/>
      <c r="H52" s="159"/>
      <c r="I52" s="159"/>
      <c r="J52" s="159"/>
      <c r="K52" s="159"/>
      <c r="L52" s="159"/>
      <c r="M52" s="159"/>
      <c r="N52" s="159"/>
      <c r="O52" s="159"/>
      <c r="P52" s="160"/>
    </row>
    <row r="53" spans="1:16" ht="2.25" customHeight="1">
      <c r="A53" s="161"/>
      <c r="B53" s="162"/>
      <c r="C53" s="162"/>
      <c r="D53" s="162"/>
      <c r="E53" s="162"/>
      <c r="F53" s="162"/>
      <c r="G53" s="162"/>
      <c r="H53" s="162"/>
      <c r="I53" s="162"/>
      <c r="J53" s="162"/>
      <c r="K53" s="162"/>
      <c r="L53" s="162"/>
      <c r="M53" s="162"/>
      <c r="N53" s="162"/>
      <c r="O53" s="162"/>
      <c r="P53" s="163"/>
    </row>
    <row r="54" spans="1:16" ht="14.25" customHeight="1">
      <c r="A54" s="164" t="s">
        <v>75</v>
      </c>
      <c r="B54" s="165"/>
      <c r="C54" s="165"/>
      <c r="D54" s="165"/>
      <c r="E54" s="165"/>
      <c r="F54" s="165"/>
      <c r="G54" s="165"/>
      <c r="H54" s="165"/>
      <c r="I54" s="165"/>
      <c r="J54" s="165"/>
      <c r="K54" s="165"/>
      <c r="L54" s="165"/>
      <c r="M54" s="165"/>
      <c r="N54" s="165"/>
      <c r="O54" s="165"/>
      <c r="P54" s="166"/>
    </row>
    <row r="55" spans="1:16" ht="14.25" customHeight="1">
      <c r="A55" s="167"/>
      <c r="B55" s="168"/>
      <c r="C55" s="168"/>
      <c r="D55" s="168"/>
      <c r="E55" s="168"/>
      <c r="F55" s="168"/>
      <c r="G55" s="168"/>
      <c r="H55" s="168"/>
      <c r="I55" s="168"/>
      <c r="J55" s="168"/>
      <c r="K55" s="168"/>
      <c r="L55" s="168"/>
      <c r="M55" s="168"/>
      <c r="N55" s="168"/>
      <c r="O55" s="168"/>
      <c r="P55" s="169"/>
    </row>
    <row r="56" spans="1:16" ht="14.25" customHeight="1">
      <c r="A56" s="17" t="s">
        <v>76</v>
      </c>
      <c r="B56" s="6"/>
      <c r="C56" s="6"/>
      <c r="D56" s="6"/>
      <c r="E56" s="6"/>
      <c r="F56" s="6"/>
      <c r="G56" s="6"/>
      <c r="H56" s="6"/>
      <c r="I56" s="6"/>
      <c r="J56" s="6"/>
      <c r="K56" s="6"/>
      <c r="L56" s="6"/>
      <c r="M56" s="6"/>
      <c r="N56" s="6"/>
      <c r="O56" s="6"/>
      <c r="P56" s="18"/>
    </row>
    <row r="57" spans="1:16" ht="14.25" customHeight="1" thickBot="1">
      <c r="A57" s="142" t="s">
        <v>79</v>
      </c>
      <c r="B57" s="143"/>
      <c r="C57" s="143"/>
      <c r="D57" s="143"/>
      <c r="E57" s="143"/>
      <c r="F57" s="143"/>
      <c r="G57" s="143"/>
      <c r="H57" s="143"/>
      <c r="I57" s="143"/>
      <c r="J57" s="143"/>
      <c r="K57" s="143"/>
      <c r="L57" s="143"/>
      <c r="M57" s="143"/>
      <c r="N57" s="143"/>
      <c r="O57" s="143"/>
      <c r="P57" s="144"/>
    </row>
    <row r="58" spans="1:16" ht="19.5" thickBot="1">
      <c r="A58" s="19"/>
      <c r="B58" s="20"/>
      <c r="C58" s="20"/>
      <c r="D58" s="20"/>
      <c r="E58" s="20"/>
      <c r="F58" s="20"/>
      <c r="G58" s="20"/>
      <c r="H58" s="20"/>
      <c r="I58" s="20"/>
      <c r="J58" s="20"/>
      <c r="K58" s="20"/>
      <c r="L58" s="20"/>
      <c r="M58" s="20"/>
      <c r="N58" s="20"/>
      <c r="O58" s="20"/>
      <c r="P58" s="21"/>
    </row>
  </sheetData>
  <mergeCells count="271">
    <mergeCell ref="A46:P48"/>
    <mergeCell ref="A49:P50"/>
    <mergeCell ref="A51:P52"/>
    <mergeCell ref="A53:P53"/>
    <mergeCell ref="A54:P55"/>
    <mergeCell ref="A57:P57"/>
    <mergeCell ref="G40:H40"/>
    <mergeCell ref="A41:H42"/>
    <mergeCell ref="I41:K42"/>
    <mergeCell ref="L41:N42"/>
    <mergeCell ref="O41:P42"/>
    <mergeCell ref="A43:P45"/>
    <mergeCell ref="O37:P37"/>
    <mergeCell ref="A38:D38"/>
    <mergeCell ref="E38:F38"/>
    <mergeCell ref="G38:H38"/>
    <mergeCell ref="I38:P40"/>
    <mergeCell ref="A39:D39"/>
    <mergeCell ref="E39:F39"/>
    <mergeCell ref="G39:H39"/>
    <mergeCell ref="A40:D40"/>
    <mergeCell ref="E40:F40"/>
    <mergeCell ref="A37:D37"/>
    <mergeCell ref="E37:F37"/>
    <mergeCell ref="G37:H37"/>
    <mergeCell ref="I37:J37"/>
    <mergeCell ref="K37:L37"/>
    <mergeCell ref="M37:N37"/>
    <mergeCell ref="O35:P35"/>
    <mergeCell ref="A36:D36"/>
    <mergeCell ref="E36:F36"/>
    <mergeCell ref="G36:H36"/>
    <mergeCell ref="I36:J36"/>
    <mergeCell ref="K36:L36"/>
    <mergeCell ref="M36:N36"/>
    <mergeCell ref="O36:P36"/>
    <mergeCell ref="A35:D35"/>
    <mergeCell ref="E35:F35"/>
    <mergeCell ref="G35:H35"/>
    <mergeCell ref="I35:J35"/>
    <mergeCell ref="K35:L35"/>
    <mergeCell ref="M35:N35"/>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M31:N31"/>
    <mergeCell ref="O31:P31"/>
    <mergeCell ref="A32:B32"/>
    <mergeCell ref="C32:D32"/>
    <mergeCell ref="E32:F32"/>
    <mergeCell ref="G32:H32"/>
    <mergeCell ref="I32:P32"/>
    <mergeCell ref="A31:B31"/>
    <mergeCell ref="C31:D31"/>
    <mergeCell ref="E31:F31"/>
    <mergeCell ref="G31:H31"/>
    <mergeCell ref="I31:J31"/>
    <mergeCell ref="K31:L31"/>
    <mergeCell ref="M29:N29"/>
    <mergeCell ref="O29:P29"/>
    <mergeCell ref="A30:H30"/>
    <mergeCell ref="I30:J30"/>
    <mergeCell ref="K30:L30"/>
    <mergeCell ref="M30:N30"/>
    <mergeCell ref="O30:P30"/>
    <mergeCell ref="A29:B29"/>
    <mergeCell ref="C29:D29"/>
    <mergeCell ref="E29:F29"/>
    <mergeCell ref="G29:H29"/>
    <mergeCell ref="I29:J29"/>
    <mergeCell ref="K29:L29"/>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A25:B25"/>
    <mergeCell ref="C25:D25"/>
    <mergeCell ref="E25:F25"/>
    <mergeCell ref="G25:H25"/>
    <mergeCell ref="I25:P25"/>
    <mergeCell ref="A26:B26"/>
    <mergeCell ref="C26:D26"/>
    <mergeCell ref="E26:F26"/>
    <mergeCell ref="G26:H26"/>
    <mergeCell ref="I26:J26"/>
    <mergeCell ref="K26:L26"/>
    <mergeCell ref="M26:N26"/>
    <mergeCell ref="O26:P26"/>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M21:N21"/>
    <mergeCell ref="O21:P21"/>
    <mergeCell ref="A22:B22"/>
    <mergeCell ref="C22:D22"/>
    <mergeCell ref="E22:F22"/>
    <mergeCell ref="G22:H22"/>
    <mergeCell ref="I22:J22"/>
    <mergeCell ref="K22:L22"/>
    <mergeCell ref="M22:N22"/>
    <mergeCell ref="O22:P22"/>
    <mergeCell ref="A21:B21"/>
    <mergeCell ref="C21:D21"/>
    <mergeCell ref="E21:F21"/>
    <mergeCell ref="G21:H21"/>
    <mergeCell ref="I21:J21"/>
    <mergeCell ref="K21:L21"/>
    <mergeCell ref="A19:H19"/>
    <mergeCell ref="I19:J19"/>
    <mergeCell ref="K19:L19"/>
    <mergeCell ref="M19:N19"/>
    <mergeCell ref="O19:P19"/>
    <mergeCell ref="A20:B20"/>
    <mergeCell ref="C20:D20"/>
    <mergeCell ref="E20:F20"/>
    <mergeCell ref="G20:H20"/>
    <mergeCell ref="I20:P20"/>
    <mergeCell ref="M17:N17"/>
    <mergeCell ref="O17:P17"/>
    <mergeCell ref="A18:B18"/>
    <mergeCell ref="C18:D18"/>
    <mergeCell ref="E18:F18"/>
    <mergeCell ref="G18:H18"/>
    <mergeCell ref="I18:J18"/>
    <mergeCell ref="K18:L18"/>
    <mergeCell ref="M18:N18"/>
    <mergeCell ref="O18:P18"/>
    <mergeCell ref="A17:B17"/>
    <mergeCell ref="C17:D17"/>
    <mergeCell ref="E17:F17"/>
    <mergeCell ref="G17:H17"/>
    <mergeCell ref="I17:J17"/>
    <mergeCell ref="K17:L17"/>
    <mergeCell ref="A15:B15"/>
    <mergeCell ref="C15:D15"/>
    <mergeCell ref="E15:F15"/>
    <mergeCell ref="G15:H15"/>
    <mergeCell ref="I15:J15"/>
    <mergeCell ref="K15:L15"/>
    <mergeCell ref="M15:N15"/>
    <mergeCell ref="O15:P15"/>
    <mergeCell ref="A16:B16"/>
    <mergeCell ref="C16:D16"/>
    <mergeCell ref="E16:F16"/>
    <mergeCell ref="G16:H16"/>
    <mergeCell ref="I16:J16"/>
    <mergeCell ref="K16:L16"/>
    <mergeCell ref="M16:N16"/>
    <mergeCell ref="O16:P16"/>
    <mergeCell ref="A13:B13"/>
    <mergeCell ref="C13:D13"/>
    <mergeCell ref="E13:F13"/>
    <mergeCell ref="G13:H13"/>
    <mergeCell ref="I13:P13"/>
    <mergeCell ref="A14:B14"/>
    <mergeCell ref="C14:D14"/>
    <mergeCell ref="E14:F14"/>
    <mergeCell ref="G14:H14"/>
    <mergeCell ref="I14:J14"/>
    <mergeCell ref="K14:L14"/>
    <mergeCell ref="M14:N14"/>
    <mergeCell ref="O14:P14"/>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A5:H5"/>
    <mergeCell ref="I5:P5"/>
    <mergeCell ref="A6:B6"/>
    <mergeCell ref="C6:D6"/>
    <mergeCell ref="E6:F6"/>
    <mergeCell ref="G6:H6"/>
    <mergeCell ref="I6:J6"/>
    <mergeCell ref="K6:L6"/>
    <mergeCell ref="M6:N6"/>
    <mergeCell ref="O6:P6"/>
    <mergeCell ref="A3:B4"/>
    <mergeCell ref="C3:D3"/>
    <mergeCell ref="E3:F3"/>
    <mergeCell ref="M3:P3"/>
    <mergeCell ref="C4:D4"/>
    <mergeCell ref="E4:F4"/>
    <mergeCell ref="M4:P4"/>
    <mergeCell ref="A1:C1"/>
    <mergeCell ref="E1:F1"/>
    <mergeCell ref="H1:J2"/>
    <mergeCell ref="K1:P1"/>
    <mergeCell ref="D2:G2"/>
    <mergeCell ref="L2:P2"/>
  </mergeCells>
  <phoneticPr fontId="3"/>
  <dataValidations count="1">
    <dataValidation type="list" allowBlank="1" showInputMessage="1" showErrorMessage="1" sqref="G3:G4" xr:uid="{071B968D-B014-46FF-94B4-AC9331293CEA}">
      <formula1>$Q$4:$Q$6</formula1>
    </dataValidation>
  </dataValidations>
  <printOptions horizontalCentered="1" verticalCentered="1"/>
  <pageMargins left="0.39370078740157483" right="0.19685039370078741" top="0.74803149606299213" bottom="0.74803149606299213" header="0.31496062992125984" footer="0.31496062992125984"/>
  <pageSetup paperSize="9" scale="88"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FA0D4-22C6-40BC-A9F2-D9C7658D5D32}">
  <sheetPr>
    <pageSetUpPr fitToPage="1"/>
  </sheetPr>
  <dimension ref="A1:T58"/>
  <sheetViews>
    <sheetView showGridLines="0" view="pageBreakPreview" zoomScaleNormal="100" zoomScaleSheetLayoutView="100" workbookViewId="0">
      <selection activeCell="A5" sqref="A5:H5"/>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9" max="19" width="22.5" bestFit="1" customWidth="1"/>
    <col min="20" max="20" width="11.625" bestFit="1" customWidth="1"/>
  </cols>
  <sheetData>
    <row r="1" spans="1:20" ht="29.25" customHeight="1">
      <c r="A1" s="50" t="s">
        <v>0</v>
      </c>
      <c r="B1" s="50"/>
      <c r="C1" s="50"/>
      <c r="D1" s="1" t="s">
        <v>1</v>
      </c>
      <c r="E1" s="51">
        <v>984</v>
      </c>
      <c r="F1" s="51"/>
      <c r="G1" s="2" t="s">
        <v>2</v>
      </c>
      <c r="H1" s="213"/>
      <c r="I1" s="213"/>
      <c r="J1" s="213"/>
      <c r="K1" s="52" t="s">
        <v>3</v>
      </c>
      <c r="L1" s="52"/>
      <c r="M1" s="52"/>
      <c r="N1" s="52"/>
      <c r="O1" s="52"/>
      <c r="P1" s="52"/>
    </row>
    <row r="2" spans="1:20" ht="14.25" customHeight="1" thickBot="1">
      <c r="A2" s="25"/>
      <c r="B2" s="4"/>
      <c r="C2" s="5"/>
      <c r="D2" s="215">
        <f>VLOOKUP(E1,R4:T32,2,0)</f>
        <v>43805</v>
      </c>
      <c r="E2" s="215"/>
      <c r="F2" s="215"/>
      <c r="G2" s="215"/>
      <c r="H2" s="214"/>
      <c r="I2" s="214"/>
      <c r="J2" s="214"/>
      <c r="K2" s="6"/>
      <c r="L2" s="54" t="s">
        <v>4</v>
      </c>
      <c r="M2" s="54"/>
      <c r="N2" s="54"/>
      <c r="O2" s="54"/>
      <c r="P2" s="54"/>
    </row>
    <row r="3" spans="1:20" ht="14.25" customHeight="1">
      <c r="A3" s="55" t="s">
        <v>5</v>
      </c>
      <c r="B3" s="56"/>
      <c r="C3" s="59" t="s">
        <v>6</v>
      </c>
      <c r="D3" s="59"/>
      <c r="E3" s="60">
        <v>10922</v>
      </c>
      <c r="F3" s="60"/>
      <c r="G3" s="7" t="s">
        <v>13</v>
      </c>
      <c r="H3" s="8">
        <v>13</v>
      </c>
      <c r="I3" s="7" t="s">
        <v>8</v>
      </c>
      <c r="J3" s="7"/>
      <c r="K3" s="9"/>
      <c r="L3" s="10"/>
      <c r="M3" s="54" t="s">
        <v>9</v>
      </c>
      <c r="N3" s="54"/>
      <c r="O3" s="54"/>
      <c r="P3" s="54"/>
    </row>
    <row r="4" spans="1:20" ht="14.25" customHeight="1" thickBot="1">
      <c r="A4" s="57"/>
      <c r="B4" s="58"/>
      <c r="C4" s="199" t="s">
        <v>10</v>
      </c>
      <c r="D4" s="199"/>
      <c r="E4" s="200">
        <v>15500</v>
      </c>
      <c r="F4" s="200"/>
      <c r="G4" s="30" t="s">
        <v>7</v>
      </c>
      <c r="H4" s="31">
        <v>500</v>
      </c>
      <c r="I4" s="30" t="s">
        <v>130</v>
      </c>
      <c r="J4" s="30"/>
      <c r="K4" s="32"/>
      <c r="L4" s="33"/>
      <c r="M4" s="54" t="s">
        <v>12</v>
      </c>
      <c r="N4" s="54"/>
      <c r="O4" s="54"/>
      <c r="P4" s="54"/>
      <c r="Q4" t="s">
        <v>13</v>
      </c>
      <c r="R4" s="22">
        <v>981</v>
      </c>
      <c r="S4" s="23">
        <v>43761</v>
      </c>
      <c r="T4" s="23">
        <f>S5</f>
        <v>43776</v>
      </c>
    </row>
    <row r="5" spans="1:20" ht="14.25" customHeight="1" thickBot="1">
      <c r="A5" s="42" t="s">
        <v>14</v>
      </c>
      <c r="B5" s="43"/>
      <c r="C5" s="43"/>
      <c r="D5" s="43"/>
      <c r="E5" s="43"/>
      <c r="F5" s="43"/>
      <c r="G5" s="43"/>
      <c r="H5" s="43"/>
      <c r="I5" s="63" t="s">
        <v>15</v>
      </c>
      <c r="J5" s="64"/>
      <c r="K5" s="64"/>
      <c r="L5" s="64"/>
      <c r="M5" s="64"/>
      <c r="N5" s="64"/>
      <c r="O5" s="64"/>
      <c r="P5" s="65"/>
      <c r="Q5" t="s">
        <v>7</v>
      </c>
      <c r="R5" s="22">
        <v>982</v>
      </c>
      <c r="S5" s="23">
        <v>43776</v>
      </c>
      <c r="T5" s="23">
        <f t="shared" ref="T5:T31" si="0">S6</f>
        <v>43791</v>
      </c>
    </row>
    <row r="6" spans="1:20" ht="14.25" customHeight="1">
      <c r="A6" s="66" t="s">
        <v>16</v>
      </c>
      <c r="B6" s="67"/>
      <c r="C6" s="67" t="s">
        <v>17</v>
      </c>
      <c r="D6" s="67"/>
      <c r="E6" s="67" t="s">
        <v>18</v>
      </c>
      <c r="F6" s="67"/>
      <c r="G6" s="67" t="s">
        <v>19</v>
      </c>
      <c r="H6" s="68"/>
      <c r="I6" s="66" t="s">
        <v>16</v>
      </c>
      <c r="J6" s="67"/>
      <c r="K6" s="67" t="s">
        <v>17</v>
      </c>
      <c r="L6" s="67"/>
      <c r="M6" s="67" t="s">
        <v>20</v>
      </c>
      <c r="N6" s="67"/>
      <c r="O6" s="67" t="s">
        <v>19</v>
      </c>
      <c r="P6" s="69"/>
      <c r="Q6" t="s">
        <v>21</v>
      </c>
      <c r="R6" s="22">
        <v>983</v>
      </c>
      <c r="S6" s="23">
        <v>43791</v>
      </c>
      <c r="T6" s="23">
        <f t="shared" si="0"/>
        <v>43805</v>
      </c>
    </row>
    <row r="7" spans="1:20" ht="14.25" customHeight="1">
      <c r="A7" s="70" t="s">
        <v>22</v>
      </c>
      <c r="B7" s="71"/>
      <c r="C7" s="72" t="s">
        <v>33</v>
      </c>
      <c r="D7" s="72"/>
      <c r="E7" s="72">
        <v>7500</v>
      </c>
      <c r="F7" s="72"/>
      <c r="G7" s="72">
        <v>7000</v>
      </c>
      <c r="H7" s="47"/>
      <c r="I7" s="70" t="s">
        <v>22</v>
      </c>
      <c r="J7" s="71"/>
      <c r="K7" s="72" t="s">
        <v>33</v>
      </c>
      <c r="L7" s="72"/>
      <c r="M7" s="72">
        <v>7500</v>
      </c>
      <c r="N7" s="72"/>
      <c r="O7" s="72">
        <v>7000</v>
      </c>
      <c r="P7" s="73"/>
      <c r="R7" s="22">
        <v>984</v>
      </c>
      <c r="S7" s="23">
        <v>43805</v>
      </c>
      <c r="T7" s="23">
        <f t="shared" si="0"/>
        <v>43819</v>
      </c>
    </row>
    <row r="8" spans="1:20" ht="14.25" customHeight="1">
      <c r="A8" s="77" t="s">
        <v>24</v>
      </c>
      <c r="B8" s="71"/>
      <c r="C8" s="72">
        <v>11000</v>
      </c>
      <c r="D8" s="72"/>
      <c r="E8" s="72">
        <v>10500</v>
      </c>
      <c r="F8" s="72"/>
      <c r="G8" s="72">
        <v>9000</v>
      </c>
      <c r="H8" s="47"/>
      <c r="I8" s="70" t="s">
        <v>24</v>
      </c>
      <c r="J8" s="71"/>
      <c r="K8" s="72">
        <v>10500</v>
      </c>
      <c r="L8" s="72"/>
      <c r="M8" s="72">
        <v>9500</v>
      </c>
      <c r="N8" s="72"/>
      <c r="O8" s="72">
        <v>8000</v>
      </c>
      <c r="P8" s="73"/>
      <c r="R8" s="22">
        <v>985</v>
      </c>
      <c r="S8" s="23">
        <v>43819</v>
      </c>
      <c r="T8" s="23">
        <f t="shared" si="0"/>
        <v>43840</v>
      </c>
    </row>
    <row r="9" spans="1:20" ht="14.25" customHeight="1">
      <c r="A9" s="74" t="s">
        <v>25</v>
      </c>
      <c r="B9" s="75"/>
      <c r="C9" s="35">
        <v>13500</v>
      </c>
      <c r="D9" s="35"/>
      <c r="E9" s="35">
        <v>12500</v>
      </c>
      <c r="F9" s="35"/>
      <c r="G9" s="35">
        <v>9500</v>
      </c>
      <c r="H9" s="76"/>
      <c r="I9" s="74" t="s">
        <v>25</v>
      </c>
      <c r="J9" s="75"/>
      <c r="K9" s="35">
        <v>15500</v>
      </c>
      <c r="L9" s="35"/>
      <c r="M9" s="35">
        <v>15000</v>
      </c>
      <c r="N9" s="35"/>
      <c r="O9" s="35">
        <v>14000</v>
      </c>
      <c r="P9" s="36"/>
      <c r="R9" s="22">
        <v>986</v>
      </c>
      <c r="S9" s="16">
        <v>43840</v>
      </c>
      <c r="T9" s="23">
        <f t="shared" si="0"/>
        <v>43857</v>
      </c>
    </row>
    <row r="10" spans="1:20" ht="14.25" customHeight="1">
      <c r="A10" s="80" t="s">
        <v>26</v>
      </c>
      <c r="B10" s="81"/>
      <c r="C10" s="78">
        <v>11000</v>
      </c>
      <c r="D10" s="78"/>
      <c r="E10" s="78">
        <v>10000</v>
      </c>
      <c r="F10" s="78"/>
      <c r="G10" s="78">
        <v>8000</v>
      </c>
      <c r="H10" s="39"/>
      <c r="I10" s="80" t="s">
        <v>27</v>
      </c>
      <c r="J10" s="81"/>
      <c r="K10" s="78">
        <v>13500</v>
      </c>
      <c r="L10" s="78"/>
      <c r="M10" s="78">
        <v>13000</v>
      </c>
      <c r="N10" s="78"/>
      <c r="O10" s="78">
        <v>12000</v>
      </c>
      <c r="P10" s="79"/>
      <c r="R10" s="22">
        <v>987</v>
      </c>
      <c r="S10" s="23">
        <v>43857</v>
      </c>
      <c r="T10" s="23">
        <f t="shared" si="0"/>
        <v>43871</v>
      </c>
    </row>
    <row r="11" spans="1:20" ht="14.25" customHeight="1">
      <c r="A11" s="74" t="s">
        <v>28</v>
      </c>
      <c r="B11" s="75"/>
      <c r="C11" s="35">
        <v>13000</v>
      </c>
      <c r="D11" s="35"/>
      <c r="E11" s="35">
        <v>12000</v>
      </c>
      <c r="F11" s="35"/>
      <c r="G11" s="35">
        <v>10500</v>
      </c>
      <c r="H11" s="76"/>
      <c r="I11" s="70" t="s">
        <v>29</v>
      </c>
      <c r="J11" s="71"/>
      <c r="K11" s="72">
        <v>15500</v>
      </c>
      <c r="L11" s="72"/>
      <c r="M11" s="72">
        <v>15000</v>
      </c>
      <c r="N11" s="72"/>
      <c r="O11" s="72">
        <v>14500</v>
      </c>
      <c r="P11" s="73"/>
      <c r="R11" s="22">
        <v>988</v>
      </c>
      <c r="S11" s="23">
        <v>43871</v>
      </c>
      <c r="T11" s="23">
        <f t="shared" si="0"/>
        <v>43887</v>
      </c>
    </row>
    <row r="12" spans="1:20" ht="14.25" customHeight="1" thickBot="1">
      <c r="A12" s="80" t="s">
        <v>30</v>
      </c>
      <c r="B12" s="81"/>
      <c r="C12" s="78">
        <v>10600</v>
      </c>
      <c r="D12" s="78"/>
      <c r="E12" s="78">
        <v>10000</v>
      </c>
      <c r="F12" s="78"/>
      <c r="G12" s="78">
        <v>8500</v>
      </c>
      <c r="H12" s="39"/>
      <c r="I12" s="84" t="s">
        <v>31</v>
      </c>
      <c r="J12" s="85"/>
      <c r="K12" s="82">
        <v>16000</v>
      </c>
      <c r="L12" s="82"/>
      <c r="M12" s="82">
        <v>15500</v>
      </c>
      <c r="N12" s="82"/>
      <c r="O12" s="82">
        <v>13500</v>
      </c>
      <c r="P12" s="83"/>
      <c r="R12" s="22">
        <v>989</v>
      </c>
      <c r="S12" s="23">
        <v>43887</v>
      </c>
      <c r="T12" s="23">
        <f t="shared" si="0"/>
        <v>43900</v>
      </c>
    </row>
    <row r="13" spans="1:20" ht="14.25" customHeight="1" thickBot="1">
      <c r="A13" s="74" t="s">
        <v>32</v>
      </c>
      <c r="B13" s="75"/>
      <c r="C13" s="35">
        <v>12000</v>
      </c>
      <c r="D13" s="35"/>
      <c r="E13" s="35">
        <v>11000</v>
      </c>
      <c r="F13" s="35"/>
      <c r="G13" s="35">
        <v>10000</v>
      </c>
      <c r="H13" s="76"/>
      <c r="I13" s="63" t="s">
        <v>34</v>
      </c>
      <c r="J13" s="64"/>
      <c r="K13" s="64"/>
      <c r="L13" s="64"/>
      <c r="M13" s="64"/>
      <c r="N13" s="64"/>
      <c r="O13" s="64"/>
      <c r="P13" s="65"/>
      <c r="R13" s="22">
        <v>990</v>
      </c>
      <c r="S13" s="23">
        <v>43900</v>
      </c>
      <c r="T13" s="23">
        <f t="shared" si="0"/>
        <v>43916</v>
      </c>
    </row>
    <row r="14" spans="1:20" ht="14.25" customHeight="1">
      <c r="A14" s="80" t="s">
        <v>35</v>
      </c>
      <c r="B14" s="81"/>
      <c r="C14" s="78">
        <v>10600</v>
      </c>
      <c r="D14" s="78"/>
      <c r="E14" s="78">
        <v>10000</v>
      </c>
      <c r="F14" s="78"/>
      <c r="G14" s="78">
        <v>9000</v>
      </c>
      <c r="H14" s="39"/>
      <c r="I14" s="88" t="s">
        <v>36</v>
      </c>
      <c r="J14" s="89"/>
      <c r="K14" s="86">
        <v>13700</v>
      </c>
      <c r="L14" s="86"/>
      <c r="M14" s="86">
        <v>13300</v>
      </c>
      <c r="N14" s="86"/>
      <c r="O14" s="86">
        <v>9100</v>
      </c>
      <c r="P14" s="87"/>
      <c r="R14" s="22">
        <v>991</v>
      </c>
      <c r="S14" s="23">
        <v>43916</v>
      </c>
      <c r="T14" s="23">
        <f t="shared" si="0"/>
        <v>43931</v>
      </c>
    </row>
    <row r="15" spans="1:20" ht="14.25" customHeight="1">
      <c r="A15" s="74" t="s">
        <v>48</v>
      </c>
      <c r="B15" s="75"/>
      <c r="C15" s="35">
        <v>13000</v>
      </c>
      <c r="D15" s="35"/>
      <c r="E15" s="35">
        <v>12300</v>
      </c>
      <c r="F15" s="35"/>
      <c r="G15" s="35">
        <v>10500</v>
      </c>
      <c r="H15" s="76"/>
      <c r="I15" s="80" t="s">
        <v>37</v>
      </c>
      <c r="J15" s="81"/>
      <c r="K15" s="78">
        <v>11700</v>
      </c>
      <c r="L15" s="78"/>
      <c r="M15" s="78">
        <v>11300</v>
      </c>
      <c r="N15" s="78"/>
      <c r="O15" s="78">
        <v>9100</v>
      </c>
      <c r="P15" s="79"/>
      <c r="R15" s="22">
        <v>992</v>
      </c>
      <c r="S15" s="23">
        <v>43931</v>
      </c>
      <c r="T15" s="23">
        <f t="shared" si="0"/>
        <v>43948</v>
      </c>
    </row>
    <row r="16" spans="1:20" ht="14.25" customHeight="1">
      <c r="A16" s="94" t="s">
        <v>80</v>
      </c>
      <c r="B16" s="95"/>
      <c r="C16" s="96">
        <v>12000</v>
      </c>
      <c r="D16" s="96"/>
      <c r="E16" s="96">
        <v>11000</v>
      </c>
      <c r="F16" s="96"/>
      <c r="G16" s="96">
        <v>9500</v>
      </c>
      <c r="H16" s="97"/>
      <c r="I16" s="74" t="s">
        <v>38</v>
      </c>
      <c r="J16" s="75"/>
      <c r="K16" s="35">
        <v>17300</v>
      </c>
      <c r="L16" s="35"/>
      <c r="M16" s="35">
        <v>17100</v>
      </c>
      <c r="N16" s="35"/>
      <c r="O16" s="35">
        <v>17000</v>
      </c>
      <c r="P16" s="36"/>
      <c r="R16" s="22">
        <v>993</v>
      </c>
      <c r="S16" s="23">
        <v>43948</v>
      </c>
      <c r="T16" s="23">
        <f t="shared" si="0"/>
        <v>43962</v>
      </c>
    </row>
    <row r="17" spans="1:20" ht="14.25" customHeight="1">
      <c r="A17" s="94" t="s">
        <v>81</v>
      </c>
      <c r="B17" s="95"/>
      <c r="C17" s="96">
        <v>12000</v>
      </c>
      <c r="D17" s="96"/>
      <c r="E17" s="96">
        <v>11000</v>
      </c>
      <c r="F17" s="96"/>
      <c r="G17" s="96">
        <v>10000</v>
      </c>
      <c r="H17" s="97"/>
      <c r="I17" s="37" t="s">
        <v>40</v>
      </c>
      <c r="J17" s="38"/>
      <c r="K17" s="39">
        <v>16200</v>
      </c>
      <c r="L17" s="40"/>
      <c r="M17" s="39">
        <v>16000</v>
      </c>
      <c r="N17" s="40"/>
      <c r="O17" s="39">
        <v>15500</v>
      </c>
      <c r="P17" s="41"/>
      <c r="R17" s="22">
        <v>994</v>
      </c>
      <c r="S17" s="23">
        <v>43962</v>
      </c>
      <c r="T17" s="23">
        <f t="shared" si="0"/>
        <v>43977</v>
      </c>
    </row>
    <row r="18" spans="1:20" ht="14.25" customHeight="1" thickBot="1">
      <c r="A18" s="94" t="s">
        <v>82</v>
      </c>
      <c r="B18" s="95"/>
      <c r="C18" s="96">
        <v>10700</v>
      </c>
      <c r="D18" s="96"/>
      <c r="E18" s="96">
        <v>10000</v>
      </c>
      <c r="F18" s="96"/>
      <c r="G18" s="96">
        <v>8000</v>
      </c>
      <c r="H18" s="97"/>
      <c r="I18" s="74" t="s">
        <v>32</v>
      </c>
      <c r="J18" s="75"/>
      <c r="K18" s="35">
        <v>16500</v>
      </c>
      <c r="L18" s="35"/>
      <c r="M18" s="35">
        <v>16300</v>
      </c>
      <c r="N18" s="35"/>
      <c r="O18" s="35">
        <v>16000</v>
      </c>
      <c r="P18" s="36"/>
      <c r="R18" s="22">
        <v>995</v>
      </c>
      <c r="S18" s="23">
        <v>43977</v>
      </c>
      <c r="T18" s="23">
        <f t="shared" si="0"/>
        <v>43992</v>
      </c>
    </row>
    <row r="19" spans="1:20" ht="14.25" customHeight="1" thickBot="1">
      <c r="A19" s="42" t="s">
        <v>135</v>
      </c>
      <c r="B19" s="43"/>
      <c r="C19" s="43"/>
      <c r="D19" s="43"/>
      <c r="E19" s="43"/>
      <c r="F19" s="43"/>
      <c r="G19" s="43"/>
      <c r="H19" s="43"/>
      <c r="I19" s="90" t="s">
        <v>41</v>
      </c>
      <c r="J19" s="91"/>
      <c r="K19" s="92">
        <v>15500</v>
      </c>
      <c r="L19" s="92"/>
      <c r="M19" s="92">
        <v>15200</v>
      </c>
      <c r="N19" s="92"/>
      <c r="O19" s="92">
        <v>15000</v>
      </c>
      <c r="P19" s="93"/>
      <c r="R19" s="22">
        <v>996</v>
      </c>
      <c r="S19" s="23">
        <v>43992</v>
      </c>
      <c r="T19" s="23">
        <f t="shared" si="0"/>
        <v>44008</v>
      </c>
    </row>
    <row r="20" spans="1:20" ht="14.25" customHeight="1" thickBot="1">
      <c r="A20" s="103" t="s">
        <v>36</v>
      </c>
      <c r="B20" s="104"/>
      <c r="C20" s="105">
        <v>12000</v>
      </c>
      <c r="D20" s="105"/>
      <c r="E20" s="105">
        <v>11700</v>
      </c>
      <c r="F20" s="105"/>
      <c r="G20" s="105">
        <v>8500</v>
      </c>
      <c r="H20" s="106"/>
      <c r="I20" s="42" t="s">
        <v>44</v>
      </c>
      <c r="J20" s="43"/>
      <c r="K20" s="43"/>
      <c r="L20" s="43"/>
      <c r="M20" s="43"/>
      <c r="N20" s="43"/>
      <c r="O20" s="43"/>
      <c r="P20" s="44"/>
      <c r="R20" s="22">
        <v>997</v>
      </c>
      <c r="S20" s="23">
        <v>44008</v>
      </c>
      <c r="T20" s="23">
        <f t="shared" si="0"/>
        <v>44022</v>
      </c>
    </row>
    <row r="21" spans="1:20" ht="14.25" customHeight="1">
      <c r="A21" s="70" t="s">
        <v>37</v>
      </c>
      <c r="B21" s="71"/>
      <c r="C21" s="72">
        <v>10000</v>
      </c>
      <c r="D21" s="72"/>
      <c r="E21" s="72">
        <v>9700</v>
      </c>
      <c r="F21" s="72"/>
      <c r="G21" s="72">
        <v>8500</v>
      </c>
      <c r="H21" s="47"/>
      <c r="I21" s="98" t="s">
        <v>46</v>
      </c>
      <c r="J21" s="99"/>
      <c r="K21" s="100" t="s">
        <v>23</v>
      </c>
      <c r="L21" s="101"/>
      <c r="M21" s="100" t="s">
        <v>23</v>
      </c>
      <c r="N21" s="101"/>
      <c r="O21" s="100">
        <v>13000</v>
      </c>
      <c r="P21" s="102"/>
      <c r="R21" s="22">
        <v>998</v>
      </c>
      <c r="S21" s="23">
        <v>44022</v>
      </c>
      <c r="T21" s="23">
        <f t="shared" si="0"/>
        <v>44039</v>
      </c>
    </row>
    <row r="22" spans="1:20" ht="14.25" customHeight="1">
      <c r="A22" s="74" t="s">
        <v>42</v>
      </c>
      <c r="B22" s="75"/>
      <c r="C22" s="35">
        <v>12000</v>
      </c>
      <c r="D22" s="35"/>
      <c r="E22" s="35">
        <v>11000</v>
      </c>
      <c r="F22" s="35"/>
      <c r="G22" s="35">
        <v>10000</v>
      </c>
      <c r="H22" s="76"/>
      <c r="I22" s="45" t="s">
        <v>134</v>
      </c>
      <c r="J22" s="46"/>
      <c r="K22" s="47">
        <v>24500</v>
      </c>
      <c r="L22" s="48"/>
      <c r="M22" s="47">
        <v>24000</v>
      </c>
      <c r="N22" s="48"/>
      <c r="O22" s="47">
        <v>23000</v>
      </c>
      <c r="P22" s="49"/>
      <c r="R22" s="22">
        <v>999</v>
      </c>
      <c r="S22" s="23">
        <v>44039</v>
      </c>
      <c r="T22" s="23">
        <f t="shared" si="0"/>
        <v>44049</v>
      </c>
    </row>
    <row r="23" spans="1:20" ht="14.25" customHeight="1">
      <c r="A23" s="80" t="s">
        <v>43</v>
      </c>
      <c r="B23" s="81"/>
      <c r="C23" s="78">
        <v>10500</v>
      </c>
      <c r="D23" s="78"/>
      <c r="E23" s="78">
        <v>10000</v>
      </c>
      <c r="F23" s="78"/>
      <c r="G23" s="78">
        <v>8200</v>
      </c>
      <c r="H23" s="39"/>
      <c r="I23" s="45" t="s">
        <v>31</v>
      </c>
      <c r="J23" s="46"/>
      <c r="K23" s="47">
        <v>21000</v>
      </c>
      <c r="L23" s="48"/>
      <c r="M23" s="47">
        <v>20000</v>
      </c>
      <c r="N23" s="48"/>
      <c r="O23" s="47">
        <v>19000</v>
      </c>
      <c r="P23" s="49"/>
      <c r="R23" s="22">
        <v>1000</v>
      </c>
      <c r="S23" s="23">
        <v>44049</v>
      </c>
      <c r="T23" s="23">
        <f t="shared" si="0"/>
        <v>44069</v>
      </c>
    </row>
    <row r="24" spans="1:20" ht="14.25" customHeight="1" thickBot="1">
      <c r="A24" s="74" t="s">
        <v>45</v>
      </c>
      <c r="B24" s="75"/>
      <c r="C24" s="35">
        <v>11800</v>
      </c>
      <c r="D24" s="35"/>
      <c r="E24" s="35">
        <v>11500</v>
      </c>
      <c r="F24" s="35"/>
      <c r="G24" s="35">
        <v>10000</v>
      </c>
      <c r="H24" s="76"/>
      <c r="I24" s="110" t="s">
        <v>51</v>
      </c>
      <c r="J24" s="111"/>
      <c r="K24" s="107" t="s">
        <v>23</v>
      </c>
      <c r="L24" s="108"/>
      <c r="M24" s="107" t="s">
        <v>23</v>
      </c>
      <c r="N24" s="108"/>
      <c r="O24" s="107" t="s">
        <v>23</v>
      </c>
      <c r="P24" s="109"/>
      <c r="R24" s="22">
        <v>1001</v>
      </c>
      <c r="S24" s="23">
        <v>44069</v>
      </c>
      <c r="T24" s="23">
        <f t="shared" si="0"/>
        <v>44084</v>
      </c>
    </row>
    <row r="25" spans="1:20" ht="14.25" customHeight="1" thickBot="1">
      <c r="A25" s="80" t="s">
        <v>47</v>
      </c>
      <c r="B25" s="81"/>
      <c r="C25" s="78">
        <v>10500</v>
      </c>
      <c r="D25" s="78"/>
      <c r="E25" s="78">
        <v>9500</v>
      </c>
      <c r="F25" s="78"/>
      <c r="G25" s="78">
        <v>8500</v>
      </c>
      <c r="H25" s="39"/>
      <c r="I25" s="42" t="s">
        <v>53</v>
      </c>
      <c r="J25" s="43"/>
      <c r="K25" s="43"/>
      <c r="L25" s="43"/>
      <c r="M25" s="43"/>
      <c r="N25" s="43"/>
      <c r="O25" s="43"/>
      <c r="P25" s="44"/>
      <c r="R25" s="22">
        <v>1002</v>
      </c>
      <c r="S25" s="23">
        <v>44084</v>
      </c>
      <c r="T25" s="23">
        <f t="shared" si="0"/>
        <v>44098</v>
      </c>
    </row>
    <row r="26" spans="1:20" ht="14.25" customHeight="1">
      <c r="A26" s="74" t="s">
        <v>48</v>
      </c>
      <c r="B26" s="75"/>
      <c r="C26" s="35" t="s">
        <v>159</v>
      </c>
      <c r="D26" s="35"/>
      <c r="E26" s="35">
        <v>11900</v>
      </c>
      <c r="F26" s="35"/>
      <c r="G26" s="35">
        <v>10000</v>
      </c>
      <c r="H26" s="76"/>
      <c r="I26" s="114" t="s">
        <v>16</v>
      </c>
      <c r="J26" s="112"/>
      <c r="K26" s="68" t="s">
        <v>17</v>
      </c>
      <c r="L26" s="112"/>
      <c r="M26" s="68" t="s">
        <v>20</v>
      </c>
      <c r="N26" s="112"/>
      <c r="O26" s="68" t="s">
        <v>19</v>
      </c>
      <c r="P26" s="113"/>
      <c r="R26" s="22">
        <v>1003</v>
      </c>
      <c r="S26" s="23">
        <v>44098</v>
      </c>
      <c r="T26" s="23">
        <f t="shared" si="0"/>
        <v>44113</v>
      </c>
    </row>
    <row r="27" spans="1:20" ht="14.25" customHeight="1">
      <c r="A27" s="80" t="s">
        <v>50</v>
      </c>
      <c r="B27" s="81"/>
      <c r="C27" s="78" t="s">
        <v>157</v>
      </c>
      <c r="D27" s="78"/>
      <c r="E27" s="78">
        <v>10000</v>
      </c>
      <c r="F27" s="78"/>
      <c r="G27" s="78">
        <v>9000</v>
      </c>
      <c r="H27" s="39"/>
      <c r="I27" s="45" t="s">
        <v>56</v>
      </c>
      <c r="J27" s="46"/>
      <c r="K27" s="47" t="s">
        <v>23</v>
      </c>
      <c r="L27" s="48"/>
      <c r="M27" s="47" t="s">
        <v>23</v>
      </c>
      <c r="N27" s="48"/>
      <c r="O27" s="47" t="s">
        <v>23</v>
      </c>
      <c r="P27" s="49"/>
      <c r="R27" s="22">
        <v>1004</v>
      </c>
      <c r="S27" s="23">
        <v>44113</v>
      </c>
      <c r="T27" s="23">
        <f t="shared" si="0"/>
        <v>44130</v>
      </c>
    </row>
    <row r="28" spans="1:20" ht="14.25" customHeight="1">
      <c r="A28" s="70" t="s">
        <v>52</v>
      </c>
      <c r="B28" s="71"/>
      <c r="C28" s="72" t="s">
        <v>160</v>
      </c>
      <c r="D28" s="72"/>
      <c r="E28" s="72">
        <v>11100</v>
      </c>
      <c r="F28" s="72"/>
      <c r="G28" s="72">
        <v>9200</v>
      </c>
      <c r="H28" s="47"/>
      <c r="I28" s="45" t="s">
        <v>58</v>
      </c>
      <c r="J28" s="46"/>
      <c r="K28" s="47" t="s">
        <v>23</v>
      </c>
      <c r="L28" s="48"/>
      <c r="M28" s="47" t="s">
        <v>23</v>
      </c>
      <c r="N28" s="48"/>
      <c r="O28" s="47" t="s">
        <v>23</v>
      </c>
      <c r="P28" s="49"/>
      <c r="R28" s="22">
        <v>1005</v>
      </c>
      <c r="S28" s="23">
        <v>44130</v>
      </c>
      <c r="T28" s="23">
        <f t="shared" si="0"/>
        <v>44145</v>
      </c>
    </row>
    <row r="29" spans="1:20" ht="14.25" customHeight="1" thickBot="1">
      <c r="A29" s="103" t="s">
        <v>54</v>
      </c>
      <c r="B29" s="104"/>
      <c r="C29" s="105">
        <v>11500</v>
      </c>
      <c r="D29" s="105"/>
      <c r="E29" s="105">
        <v>10100</v>
      </c>
      <c r="F29" s="105"/>
      <c r="G29" s="105">
        <v>7000</v>
      </c>
      <c r="H29" s="106"/>
      <c r="I29" s="45" t="s">
        <v>59</v>
      </c>
      <c r="J29" s="46"/>
      <c r="K29" s="47" t="s">
        <v>23</v>
      </c>
      <c r="L29" s="48"/>
      <c r="M29" s="47" t="s">
        <v>23</v>
      </c>
      <c r="N29" s="48"/>
      <c r="O29" s="47" t="s">
        <v>23</v>
      </c>
      <c r="P29" s="49"/>
      <c r="R29" s="22">
        <v>1006</v>
      </c>
      <c r="S29" s="23">
        <v>44145</v>
      </c>
      <c r="T29" s="23">
        <f t="shared" si="0"/>
        <v>44161</v>
      </c>
    </row>
    <row r="30" spans="1:20" ht="14.25" customHeight="1" thickBot="1">
      <c r="A30" s="42" t="s">
        <v>55</v>
      </c>
      <c r="B30" s="43"/>
      <c r="C30" s="43"/>
      <c r="D30" s="43"/>
      <c r="E30" s="43"/>
      <c r="F30" s="43"/>
      <c r="G30" s="43"/>
      <c r="H30" s="43"/>
      <c r="I30" s="45" t="s">
        <v>60</v>
      </c>
      <c r="J30" s="46"/>
      <c r="K30" s="47" t="s">
        <v>23</v>
      </c>
      <c r="L30" s="48"/>
      <c r="M30" s="47" t="s">
        <v>23</v>
      </c>
      <c r="N30" s="48"/>
      <c r="O30" s="47" t="s">
        <v>23</v>
      </c>
      <c r="P30" s="49"/>
      <c r="R30" s="22">
        <v>1007</v>
      </c>
      <c r="S30" s="23">
        <v>44161</v>
      </c>
      <c r="T30" s="23">
        <f t="shared" si="0"/>
        <v>44175</v>
      </c>
    </row>
    <row r="31" spans="1:20" ht="14.25" customHeight="1" thickBot="1">
      <c r="A31" s="115" t="s">
        <v>57</v>
      </c>
      <c r="B31" s="116"/>
      <c r="C31" s="117">
        <v>19000</v>
      </c>
      <c r="D31" s="117"/>
      <c r="E31" s="117">
        <v>16000</v>
      </c>
      <c r="F31" s="117"/>
      <c r="G31" s="117">
        <v>14000</v>
      </c>
      <c r="H31" s="118"/>
      <c r="I31" s="110" t="s">
        <v>51</v>
      </c>
      <c r="J31" s="111"/>
      <c r="K31" s="107" t="s">
        <v>23</v>
      </c>
      <c r="L31" s="108"/>
      <c r="M31" s="107" t="s">
        <v>23</v>
      </c>
      <c r="N31" s="108"/>
      <c r="O31" s="107" t="s">
        <v>23</v>
      </c>
      <c r="P31" s="109"/>
      <c r="R31" s="22">
        <v>1008</v>
      </c>
      <c r="S31" s="23">
        <v>44175</v>
      </c>
      <c r="T31" s="23">
        <f t="shared" si="0"/>
        <v>44189</v>
      </c>
    </row>
    <row r="32" spans="1:20" ht="14.25" customHeight="1" thickBot="1">
      <c r="A32" s="74" t="s">
        <v>45</v>
      </c>
      <c r="B32" s="75"/>
      <c r="C32" s="35">
        <v>21000</v>
      </c>
      <c r="D32" s="35"/>
      <c r="E32" s="35">
        <v>19000</v>
      </c>
      <c r="F32" s="35"/>
      <c r="G32" s="35">
        <v>14000</v>
      </c>
      <c r="H32" s="76"/>
      <c r="I32" s="42" t="s">
        <v>63</v>
      </c>
      <c r="J32" s="43"/>
      <c r="K32" s="43"/>
      <c r="L32" s="43"/>
      <c r="M32" s="43"/>
      <c r="N32" s="43"/>
      <c r="O32" s="43"/>
      <c r="P32" s="44"/>
      <c r="R32" s="22">
        <v>1009</v>
      </c>
      <c r="S32" s="23">
        <v>44189</v>
      </c>
      <c r="T32" s="22" t="s">
        <v>61</v>
      </c>
    </row>
    <row r="33" spans="1:19" ht="14.25" customHeight="1">
      <c r="A33" s="80" t="s">
        <v>47</v>
      </c>
      <c r="B33" s="81"/>
      <c r="C33" s="78">
        <v>17000</v>
      </c>
      <c r="D33" s="78"/>
      <c r="E33" s="78">
        <v>16000</v>
      </c>
      <c r="F33" s="78"/>
      <c r="G33" s="78" t="s">
        <v>23</v>
      </c>
      <c r="H33" s="39"/>
      <c r="I33" s="98" t="s">
        <v>56</v>
      </c>
      <c r="J33" s="99"/>
      <c r="K33" s="119" t="s">
        <v>23</v>
      </c>
      <c r="L33" s="120"/>
      <c r="M33" s="119" t="s">
        <v>23</v>
      </c>
      <c r="N33" s="120"/>
      <c r="O33" s="119" t="s">
        <v>23</v>
      </c>
      <c r="P33" s="121"/>
    </row>
    <row r="34" spans="1:19" ht="14.25" customHeight="1" thickBot="1">
      <c r="A34" s="103" t="s">
        <v>60</v>
      </c>
      <c r="B34" s="104"/>
      <c r="C34" s="105">
        <v>15000</v>
      </c>
      <c r="D34" s="105"/>
      <c r="E34" s="105">
        <v>13500</v>
      </c>
      <c r="F34" s="105"/>
      <c r="G34" s="105">
        <v>10000</v>
      </c>
      <c r="H34" s="106"/>
      <c r="I34" s="45" t="s">
        <v>58</v>
      </c>
      <c r="J34" s="46"/>
      <c r="K34" s="122" t="s">
        <v>23</v>
      </c>
      <c r="L34" s="123"/>
      <c r="M34" s="122" t="s">
        <v>23</v>
      </c>
      <c r="N34" s="123"/>
      <c r="O34" s="122" t="s">
        <v>23</v>
      </c>
      <c r="P34" s="124"/>
    </row>
    <row r="35" spans="1:19" ht="14.25" customHeight="1" thickBot="1">
      <c r="A35" s="63" t="s">
        <v>62</v>
      </c>
      <c r="B35" s="64"/>
      <c r="C35" s="64"/>
      <c r="D35" s="64"/>
      <c r="E35" s="129" t="s">
        <v>17</v>
      </c>
      <c r="F35" s="129"/>
      <c r="G35" s="129" t="s">
        <v>19</v>
      </c>
      <c r="H35" s="130"/>
      <c r="I35" s="70" t="s">
        <v>59</v>
      </c>
      <c r="J35" s="71"/>
      <c r="K35" s="125" t="s">
        <v>67</v>
      </c>
      <c r="L35" s="125"/>
      <c r="M35" s="72">
        <v>9500</v>
      </c>
      <c r="N35" s="72"/>
      <c r="O35" s="125" t="s">
        <v>23</v>
      </c>
      <c r="P35" s="126"/>
      <c r="S35" s="15"/>
    </row>
    <row r="36" spans="1:19" ht="14.25" customHeight="1">
      <c r="A36" s="74" t="s">
        <v>64</v>
      </c>
      <c r="B36" s="75"/>
      <c r="C36" s="75"/>
      <c r="D36" s="75"/>
      <c r="E36" s="127">
        <v>320</v>
      </c>
      <c r="F36" s="127"/>
      <c r="G36" s="127">
        <v>180</v>
      </c>
      <c r="H36" s="128"/>
      <c r="I36" s="70" t="s">
        <v>60</v>
      </c>
      <c r="J36" s="71"/>
      <c r="K36" s="72">
        <v>14000</v>
      </c>
      <c r="L36" s="72"/>
      <c r="M36" s="72">
        <v>9000</v>
      </c>
      <c r="N36" s="72"/>
      <c r="O36" s="125" t="s">
        <v>23</v>
      </c>
      <c r="P36" s="126"/>
    </row>
    <row r="37" spans="1:19" ht="14.25" customHeight="1" thickBot="1">
      <c r="A37" s="94" t="s">
        <v>65</v>
      </c>
      <c r="B37" s="95"/>
      <c r="C37" s="95"/>
      <c r="D37" s="95"/>
      <c r="E37" s="140" t="s">
        <v>33</v>
      </c>
      <c r="F37" s="140"/>
      <c r="G37" s="140">
        <v>90</v>
      </c>
      <c r="H37" s="141"/>
      <c r="I37" s="84" t="s">
        <v>51</v>
      </c>
      <c r="J37" s="85"/>
      <c r="K37" s="170" t="s">
        <v>23</v>
      </c>
      <c r="L37" s="170"/>
      <c r="M37" s="170" t="s">
        <v>23</v>
      </c>
      <c r="N37" s="170"/>
      <c r="O37" s="170" t="s">
        <v>23</v>
      </c>
      <c r="P37" s="171"/>
    </row>
    <row r="38" spans="1:19" ht="14.25" customHeight="1" thickBot="1">
      <c r="A38" s="63" t="s">
        <v>66</v>
      </c>
      <c r="B38" s="64"/>
      <c r="C38" s="64"/>
      <c r="D38" s="64"/>
      <c r="E38" s="129" t="s">
        <v>17</v>
      </c>
      <c r="F38" s="129"/>
      <c r="G38" s="129" t="s">
        <v>19</v>
      </c>
      <c r="H38" s="130"/>
      <c r="I38" s="216" t="s">
        <v>154</v>
      </c>
      <c r="J38" s="217"/>
      <c r="K38" s="217"/>
      <c r="L38" s="217"/>
      <c r="M38" s="217"/>
      <c r="N38" s="217"/>
      <c r="O38" s="217"/>
      <c r="P38" s="218"/>
    </row>
    <row r="39" spans="1:19" ht="14.25" customHeight="1">
      <c r="A39" s="74" t="s">
        <v>64</v>
      </c>
      <c r="B39" s="75"/>
      <c r="C39" s="75"/>
      <c r="D39" s="75"/>
      <c r="E39" s="127">
        <v>360</v>
      </c>
      <c r="F39" s="127"/>
      <c r="G39" s="127">
        <v>200</v>
      </c>
      <c r="H39" s="128"/>
      <c r="I39" s="219"/>
      <c r="J39" s="220"/>
      <c r="K39" s="220"/>
      <c r="L39" s="220"/>
      <c r="M39" s="220"/>
      <c r="N39" s="220"/>
      <c r="O39" s="220"/>
      <c r="P39" s="221"/>
    </row>
    <row r="40" spans="1:19" ht="14.25" customHeight="1" thickBot="1">
      <c r="A40" s="90" t="s">
        <v>65</v>
      </c>
      <c r="B40" s="91"/>
      <c r="C40" s="91"/>
      <c r="D40" s="91"/>
      <c r="E40" s="187">
        <v>140</v>
      </c>
      <c r="F40" s="187"/>
      <c r="G40" s="187">
        <v>90</v>
      </c>
      <c r="H40" s="188"/>
      <c r="I40" s="222"/>
      <c r="J40" s="223"/>
      <c r="K40" s="223"/>
      <c r="L40" s="223"/>
      <c r="M40" s="223"/>
      <c r="N40" s="223"/>
      <c r="O40" s="223"/>
      <c r="P40" s="224"/>
    </row>
    <row r="41" spans="1:19" ht="14.25" customHeight="1">
      <c r="A41" s="201" t="s">
        <v>126</v>
      </c>
      <c r="B41" s="205"/>
      <c r="C41" s="205"/>
      <c r="D41" s="205"/>
      <c r="E41" s="205"/>
      <c r="F41" s="205"/>
      <c r="G41" s="205"/>
      <c r="H41" s="205"/>
      <c r="I41" s="176" t="s">
        <v>70</v>
      </c>
      <c r="J41" s="176"/>
      <c r="K41" s="176"/>
      <c r="L41" s="195">
        <f>VLOOKUP(E1,R4:T32,3)</f>
        <v>43819</v>
      </c>
      <c r="M41" s="195"/>
      <c r="N41" s="195"/>
      <c r="O41" s="180" t="s">
        <v>71</v>
      </c>
      <c r="P41" s="181"/>
    </row>
    <row r="42" spans="1:19" ht="14.25" customHeight="1" thickBot="1">
      <c r="A42" s="207"/>
      <c r="B42" s="208"/>
      <c r="C42" s="208"/>
      <c r="D42" s="208"/>
      <c r="E42" s="208"/>
      <c r="F42" s="208"/>
      <c r="G42" s="208"/>
      <c r="H42" s="208"/>
      <c r="I42" s="177"/>
      <c r="J42" s="177"/>
      <c r="K42" s="177"/>
      <c r="L42" s="196"/>
      <c r="M42" s="196"/>
      <c r="N42" s="196"/>
      <c r="O42" s="182"/>
      <c r="P42" s="183"/>
    </row>
    <row r="43" spans="1:19" ht="14.25" customHeight="1">
      <c r="A43" s="184" t="s">
        <v>162</v>
      </c>
      <c r="B43" s="185"/>
      <c r="C43" s="185"/>
      <c r="D43" s="185"/>
      <c r="E43" s="185"/>
      <c r="F43" s="185"/>
      <c r="G43" s="185"/>
      <c r="H43" s="185"/>
      <c r="I43" s="185"/>
      <c r="J43" s="185"/>
      <c r="K43" s="185"/>
      <c r="L43" s="185"/>
      <c r="M43" s="185"/>
      <c r="N43" s="185"/>
      <c r="O43" s="185"/>
      <c r="P43" s="186"/>
    </row>
    <row r="44" spans="1:19" ht="14.25" customHeight="1">
      <c r="A44" s="148"/>
      <c r="B44" s="154"/>
      <c r="C44" s="154"/>
      <c r="D44" s="154"/>
      <c r="E44" s="154"/>
      <c r="F44" s="154"/>
      <c r="G44" s="154"/>
      <c r="H44" s="154"/>
      <c r="I44" s="154"/>
      <c r="J44" s="154"/>
      <c r="K44" s="154"/>
      <c r="L44" s="154"/>
      <c r="M44" s="154"/>
      <c r="N44" s="154"/>
      <c r="O44" s="154"/>
      <c r="P44" s="150"/>
    </row>
    <row r="45" spans="1:19">
      <c r="A45" s="151"/>
      <c r="B45" s="152"/>
      <c r="C45" s="152"/>
      <c r="D45" s="152"/>
      <c r="E45" s="152"/>
      <c r="F45" s="152"/>
      <c r="G45" s="152"/>
      <c r="H45" s="152"/>
      <c r="I45" s="152"/>
      <c r="J45" s="152"/>
      <c r="K45" s="152"/>
      <c r="L45" s="152"/>
      <c r="M45" s="152"/>
      <c r="N45" s="152"/>
      <c r="O45" s="152"/>
      <c r="P45" s="153"/>
    </row>
    <row r="46" spans="1:19" ht="14.25" customHeight="1">
      <c r="A46" s="145" t="s">
        <v>161</v>
      </c>
      <c r="B46" s="146"/>
      <c r="C46" s="146"/>
      <c r="D46" s="146"/>
      <c r="E46" s="146"/>
      <c r="F46" s="146"/>
      <c r="G46" s="146"/>
      <c r="H46" s="146"/>
      <c r="I46" s="146"/>
      <c r="J46" s="146"/>
      <c r="K46" s="146"/>
      <c r="L46" s="146"/>
      <c r="M46" s="146"/>
      <c r="N46" s="146"/>
      <c r="O46" s="146"/>
      <c r="P46" s="147"/>
    </row>
    <row r="47" spans="1:19" ht="14.25" customHeight="1">
      <c r="A47" s="148"/>
      <c r="B47" s="149"/>
      <c r="C47" s="149"/>
      <c r="D47" s="149"/>
      <c r="E47" s="149"/>
      <c r="F47" s="149"/>
      <c r="G47" s="149"/>
      <c r="H47" s="149"/>
      <c r="I47" s="149"/>
      <c r="J47" s="149"/>
      <c r="K47" s="149"/>
      <c r="L47" s="149"/>
      <c r="M47" s="149"/>
      <c r="N47" s="149"/>
      <c r="O47" s="149"/>
      <c r="P47" s="150"/>
    </row>
    <row r="48" spans="1:19">
      <c r="A48" s="148"/>
      <c r="B48" s="149"/>
      <c r="C48" s="149"/>
      <c r="D48" s="149"/>
      <c r="E48" s="149"/>
      <c r="F48" s="149"/>
      <c r="G48" s="149"/>
      <c r="H48" s="149"/>
      <c r="I48" s="149"/>
      <c r="J48" s="149"/>
      <c r="K48" s="149"/>
      <c r="L48" s="149"/>
      <c r="M48" s="149"/>
      <c r="N48" s="149"/>
      <c r="O48" s="149"/>
      <c r="P48" s="150"/>
    </row>
    <row r="49" spans="1:16" ht="14.25" customHeight="1">
      <c r="A49" s="148" t="s">
        <v>142</v>
      </c>
      <c r="B49" s="154"/>
      <c r="C49" s="154"/>
      <c r="D49" s="154"/>
      <c r="E49" s="154"/>
      <c r="F49" s="154"/>
      <c r="G49" s="154"/>
      <c r="H49" s="154"/>
      <c r="I49" s="154"/>
      <c r="J49" s="154"/>
      <c r="K49" s="154"/>
      <c r="L49" s="154"/>
      <c r="M49" s="154"/>
      <c r="N49" s="154"/>
      <c r="O49" s="154"/>
      <c r="P49" s="150"/>
    </row>
    <row r="50" spans="1:16" ht="14.25" customHeight="1">
      <c r="A50" s="148"/>
      <c r="B50" s="154"/>
      <c r="C50" s="154"/>
      <c r="D50" s="154"/>
      <c r="E50" s="154"/>
      <c r="F50" s="154"/>
      <c r="G50" s="154"/>
      <c r="H50" s="154"/>
      <c r="I50" s="154"/>
      <c r="J50" s="154"/>
      <c r="K50" s="154"/>
      <c r="L50" s="154"/>
      <c r="M50" s="154"/>
      <c r="N50" s="154"/>
      <c r="O50" s="154"/>
      <c r="P50" s="150"/>
    </row>
    <row r="51" spans="1:16" ht="14.25" customHeight="1">
      <c r="A51" s="158" t="s">
        <v>78</v>
      </c>
      <c r="B51" s="159"/>
      <c r="C51" s="159"/>
      <c r="D51" s="159"/>
      <c r="E51" s="159"/>
      <c r="F51" s="159"/>
      <c r="G51" s="159"/>
      <c r="H51" s="159"/>
      <c r="I51" s="159"/>
      <c r="J51" s="159"/>
      <c r="K51" s="159"/>
      <c r="L51" s="159"/>
      <c r="M51" s="159"/>
      <c r="N51" s="159"/>
      <c r="O51" s="159"/>
      <c r="P51" s="160"/>
    </row>
    <row r="52" spans="1:16" ht="14.25" customHeight="1">
      <c r="A52" s="158"/>
      <c r="B52" s="159"/>
      <c r="C52" s="159"/>
      <c r="D52" s="159"/>
      <c r="E52" s="159"/>
      <c r="F52" s="159"/>
      <c r="G52" s="159"/>
      <c r="H52" s="159"/>
      <c r="I52" s="159"/>
      <c r="J52" s="159"/>
      <c r="K52" s="159"/>
      <c r="L52" s="159"/>
      <c r="M52" s="159"/>
      <c r="N52" s="159"/>
      <c r="O52" s="159"/>
      <c r="P52" s="160"/>
    </row>
    <row r="53" spans="1:16" ht="2.25" customHeight="1">
      <c r="A53" s="161"/>
      <c r="B53" s="162"/>
      <c r="C53" s="162"/>
      <c r="D53" s="162"/>
      <c r="E53" s="162"/>
      <c r="F53" s="162"/>
      <c r="G53" s="162"/>
      <c r="H53" s="162"/>
      <c r="I53" s="162"/>
      <c r="J53" s="162"/>
      <c r="K53" s="162"/>
      <c r="L53" s="162"/>
      <c r="M53" s="162"/>
      <c r="N53" s="162"/>
      <c r="O53" s="162"/>
      <c r="P53" s="163"/>
    </row>
    <row r="54" spans="1:16" ht="14.25" customHeight="1">
      <c r="A54" s="164" t="s">
        <v>75</v>
      </c>
      <c r="B54" s="165"/>
      <c r="C54" s="165"/>
      <c r="D54" s="165"/>
      <c r="E54" s="165"/>
      <c r="F54" s="165"/>
      <c r="G54" s="165"/>
      <c r="H54" s="165"/>
      <c r="I54" s="165"/>
      <c r="J54" s="165"/>
      <c r="K54" s="165"/>
      <c r="L54" s="165"/>
      <c r="M54" s="165"/>
      <c r="N54" s="165"/>
      <c r="O54" s="165"/>
      <c r="P54" s="166"/>
    </row>
    <row r="55" spans="1:16" ht="14.25" customHeight="1">
      <c r="A55" s="167"/>
      <c r="B55" s="168"/>
      <c r="C55" s="168"/>
      <c r="D55" s="168"/>
      <c r="E55" s="168"/>
      <c r="F55" s="168"/>
      <c r="G55" s="168"/>
      <c r="H55" s="168"/>
      <c r="I55" s="168"/>
      <c r="J55" s="168"/>
      <c r="K55" s="168"/>
      <c r="L55" s="168"/>
      <c r="M55" s="168"/>
      <c r="N55" s="168"/>
      <c r="O55" s="168"/>
      <c r="P55" s="169"/>
    </row>
    <row r="56" spans="1:16" ht="14.25" customHeight="1">
      <c r="A56" s="17" t="s">
        <v>76</v>
      </c>
      <c r="B56" s="6"/>
      <c r="C56" s="6"/>
      <c r="D56" s="6"/>
      <c r="E56" s="6"/>
      <c r="F56" s="6"/>
      <c r="G56" s="6"/>
      <c r="H56" s="6"/>
      <c r="I56" s="6"/>
      <c r="J56" s="6"/>
      <c r="K56" s="6"/>
      <c r="L56" s="6"/>
      <c r="M56" s="6"/>
      <c r="N56" s="6"/>
      <c r="O56" s="6"/>
      <c r="P56" s="18"/>
    </row>
    <row r="57" spans="1:16" ht="14.25" customHeight="1" thickBot="1">
      <c r="A57" s="142" t="s">
        <v>79</v>
      </c>
      <c r="B57" s="143"/>
      <c r="C57" s="143"/>
      <c r="D57" s="143"/>
      <c r="E57" s="143"/>
      <c r="F57" s="143"/>
      <c r="G57" s="143"/>
      <c r="H57" s="143"/>
      <c r="I57" s="143"/>
      <c r="J57" s="143"/>
      <c r="K57" s="143"/>
      <c r="L57" s="143"/>
      <c r="M57" s="143"/>
      <c r="N57" s="143"/>
      <c r="O57" s="143"/>
      <c r="P57" s="144"/>
    </row>
    <row r="58" spans="1:16" ht="19.5" thickBot="1">
      <c r="A58" s="19"/>
      <c r="B58" s="20"/>
      <c r="C58" s="20"/>
      <c r="D58" s="20"/>
      <c r="E58" s="20"/>
      <c r="F58" s="20"/>
      <c r="G58" s="20"/>
      <c r="H58" s="20"/>
      <c r="I58" s="20"/>
      <c r="J58" s="20"/>
      <c r="K58" s="20"/>
      <c r="L58" s="20"/>
      <c r="M58" s="20"/>
      <c r="N58" s="20"/>
      <c r="O58" s="20"/>
      <c r="P58" s="21"/>
    </row>
  </sheetData>
  <mergeCells count="271">
    <mergeCell ref="A3:B4"/>
    <mergeCell ref="C3:D3"/>
    <mergeCell ref="E3:F3"/>
    <mergeCell ref="M3:P3"/>
    <mergeCell ref="C4:D4"/>
    <mergeCell ref="E4:F4"/>
    <mergeCell ref="M4:P4"/>
    <mergeCell ref="A1:C1"/>
    <mergeCell ref="E1:F1"/>
    <mergeCell ref="H1:J2"/>
    <mergeCell ref="K1:P1"/>
    <mergeCell ref="D2:G2"/>
    <mergeCell ref="L2:P2"/>
    <mergeCell ref="A5:H5"/>
    <mergeCell ref="I5:P5"/>
    <mergeCell ref="A6:B6"/>
    <mergeCell ref="C6:D6"/>
    <mergeCell ref="E6:F6"/>
    <mergeCell ref="G6:H6"/>
    <mergeCell ref="I6:J6"/>
    <mergeCell ref="K6:L6"/>
    <mergeCell ref="M6:N6"/>
    <mergeCell ref="O6:P6"/>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A13:B13"/>
    <mergeCell ref="C13:D13"/>
    <mergeCell ref="E13:F13"/>
    <mergeCell ref="G13:H13"/>
    <mergeCell ref="I13:P13"/>
    <mergeCell ref="A14:B14"/>
    <mergeCell ref="C14:D14"/>
    <mergeCell ref="E14:F14"/>
    <mergeCell ref="G14:H14"/>
    <mergeCell ref="I14:J14"/>
    <mergeCell ref="K14:L14"/>
    <mergeCell ref="M14:N14"/>
    <mergeCell ref="O14:P14"/>
    <mergeCell ref="A15:B15"/>
    <mergeCell ref="C15:D15"/>
    <mergeCell ref="E15:F15"/>
    <mergeCell ref="G15:H15"/>
    <mergeCell ref="I15:J15"/>
    <mergeCell ref="K15:L15"/>
    <mergeCell ref="M15:N15"/>
    <mergeCell ref="O15:P15"/>
    <mergeCell ref="A16:B16"/>
    <mergeCell ref="C16:D16"/>
    <mergeCell ref="E16:F16"/>
    <mergeCell ref="G16:H16"/>
    <mergeCell ref="I16:J16"/>
    <mergeCell ref="K16:L16"/>
    <mergeCell ref="M16:N16"/>
    <mergeCell ref="O16:P16"/>
    <mergeCell ref="M17:N17"/>
    <mergeCell ref="O17:P17"/>
    <mergeCell ref="A18:B18"/>
    <mergeCell ref="C18:D18"/>
    <mergeCell ref="E18:F18"/>
    <mergeCell ref="G18:H18"/>
    <mergeCell ref="I18:J18"/>
    <mergeCell ref="K18:L18"/>
    <mergeCell ref="M18:N18"/>
    <mergeCell ref="O18:P18"/>
    <mergeCell ref="A17:B17"/>
    <mergeCell ref="C17:D17"/>
    <mergeCell ref="E17:F17"/>
    <mergeCell ref="G17:H17"/>
    <mergeCell ref="I17:J17"/>
    <mergeCell ref="K17:L17"/>
    <mergeCell ref="A19:H19"/>
    <mergeCell ref="I19:J19"/>
    <mergeCell ref="K19:L19"/>
    <mergeCell ref="M19:N19"/>
    <mergeCell ref="O19:P19"/>
    <mergeCell ref="A20:B20"/>
    <mergeCell ref="C20:D20"/>
    <mergeCell ref="E20:F20"/>
    <mergeCell ref="G20:H20"/>
    <mergeCell ref="I20:P20"/>
    <mergeCell ref="M21:N21"/>
    <mergeCell ref="O21:P21"/>
    <mergeCell ref="A22:B22"/>
    <mergeCell ref="C22:D22"/>
    <mergeCell ref="E22:F22"/>
    <mergeCell ref="G22:H22"/>
    <mergeCell ref="I22:J22"/>
    <mergeCell ref="K22:L22"/>
    <mergeCell ref="M22:N22"/>
    <mergeCell ref="O22:P22"/>
    <mergeCell ref="A21:B21"/>
    <mergeCell ref="C21:D21"/>
    <mergeCell ref="E21:F21"/>
    <mergeCell ref="G21:H21"/>
    <mergeCell ref="I21:J21"/>
    <mergeCell ref="K21:L21"/>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5:B25"/>
    <mergeCell ref="C25:D25"/>
    <mergeCell ref="E25:F25"/>
    <mergeCell ref="G25:H25"/>
    <mergeCell ref="I25:P25"/>
    <mergeCell ref="A26:B26"/>
    <mergeCell ref="C26:D26"/>
    <mergeCell ref="E26:F26"/>
    <mergeCell ref="G26:H26"/>
    <mergeCell ref="I26:J26"/>
    <mergeCell ref="K26:L26"/>
    <mergeCell ref="M26:N26"/>
    <mergeCell ref="O26:P26"/>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M29:N29"/>
    <mergeCell ref="O29:P29"/>
    <mergeCell ref="A30:H30"/>
    <mergeCell ref="I30:J30"/>
    <mergeCell ref="K30:L30"/>
    <mergeCell ref="M30:N30"/>
    <mergeCell ref="O30:P30"/>
    <mergeCell ref="A29:B29"/>
    <mergeCell ref="C29:D29"/>
    <mergeCell ref="E29:F29"/>
    <mergeCell ref="G29:H29"/>
    <mergeCell ref="I29:J29"/>
    <mergeCell ref="K29:L29"/>
    <mergeCell ref="M31:N31"/>
    <mergeCell ref="O31:P31"/>
    <mergeCell ref="A32:B32"/>
    <mergeCell ref="C32:D32"/>
    <mergeCell ref="E32:F32"/>
    <mergeCell ref="G32:H32"/>
    <mergeCell ref="I32:P32"/>
    <mergeCell ref="A31:B31"/>
    <mergeCell ref="C31:D31"/>
    <mergeCell ref="E31:F31"/>
    <mergeCell ref="G31:H31"/>
    <mergeCell ref="I31:J31"/>
    <mergeCell ref="K31:L31"/>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O35:P35"/>
    <mergeCell ref="A36:D36"/>
    <mergeCell ref="E36:F36"/>
    <mergeCell ref="G36:H36"/>
    <mergeCell ref="I36:J36"/>
    <mergeCell ref="K36:L36"/>
    <mergeCell ref="M36:N36"/>
    <mergeCell ref="O36:P36"/>
    <mergeCell ref="A35:D35"/>
    <mergeCell ref="E35:F35"/>
    <mergeCell ref="G35:H35"/>
    <mergeCell ref="I35:J35"/>
    <mergeCell ref="K35:L35"/>
    <mergeCell ref="M35:N35"/>
    <mergeCell ref="O37:P37"/>
    <mergeCell ref="A38:D38"/>
    <mergeCell ref="E38:F38"/>
    <mergeCell ref="G38:H38"/>
    <mergeCell ref="I38:P40"/>
    <mergeCell ref="A39:D39"/>
    <mergeCell ref="E39:F39"/>
    <mergeCell ref="G39:H39"/>
    <mergeCell ref="A40:D40"/>
    <mergeCell ref="E40:F40"/>
    <mergeCell ref="A37:D37"/>
    <mergeCell ref="E37:F37"/>
    <mergeCell ref="G37:H37"/>
    <mergeCell ref="I37:J37"/>
    <mergeCell ref="K37:L37"/>
    <mergeCell ref="M37:N37"/>
    <mergeCell ref="A46:P48"/>
    <mergeCell ref="A49:P50"/>
    <mergeCell ref="A51:P52"/>
    <mergeCell ref="A53:P53"/>
    <mergeCell ref="A54:P55"/>
    <mergeCell ref="A57:P57"/>
    <mergeCell ref="G40:H40"/>
    <mergeCell ref="A41:H42"/>
    <mergeCell ref="I41:K42"/>
    <mergeCell ref="L41:N42"/>
    <mergeCell ref="O41:P42"/>
    <mergeCell ref="A43:P45"/>
  </mergeCells>
  <phoneticPr fontId="3"/>
  <dataValidations disablePrompts="1" count="1">
    <dataValidation type="list" allowBlank="1" showInputMessage="1" showErrorMessage="1" sqref="G3:G4" xr:uid="{2A4C095D-C4D8-46AB-997D-7184E73DFFA9}">
      <formula1>$Q$4:$Q$6</formula1>
    </dataValidation>
  </dataValidations>
  <printOptions horizontalCentered="1" verticalCentered="1"/>
  <pageMargins left="0.39370078740157483" right="0.19685039370078741" top="0.74803149606299213" bottom="0.74803149606299213" header="0.31496062992125984" footer="0.31496062992125984"/>
  <pageSetup paperSize="9" scale="88"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FDF4B-E852-42E0-B3AC-FC424C057B19}">
  <sheetPr>
    <pageSetUpPr fitToPage="1"/>
  </sheetPr>
  <dimension ref="A1:T58"/>
  <sheetViews>
    <sheetView showGridLines="0" view="pageBreakPreview" zoomScaleNormal="100" zoomScaleSheetLayoutView="100" workbookViewId="0">
      <selection activeCell="I3" sqref="I3"/>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9" max="19" width="22.5" bestFit="1" customWidth="1"/>
    <col min="20" max="20" width="11.625" bestFit="1" customWidth="1"/>
  </cols>
  <sheetData>
    <row r="1" spans="1:20" ht="29.25" customHeight="1">
      <c r="A1" s="50" t="s">
        <v>0</v>
      </c>
      <c r="B1" s="50"/>
      <c r="C1" s="50"/>
      <c r="D1" s="1" t="s">
        <v>1</v>
      </c>
      <c r="E1" s="51">
        <v>985</v>
      </c>
      <c r="F1" s="51"/>
      <c r="G1" s="2" t="s">
        <v>2</v>
      </c>
      <c r="H1" s="213"/>
      <c r="I1" s="213"/>
      <c r="J1" s="213"/>
      <c r="K1" s="52" t="s">
        <v>3</v>
      </c>
      <c r="L1" s="52"/>
      <c r="M1" s="52"/>
      <c r="N1" s="52"/>
      <c r="O1" s="52"/>
      <c r="P1" s="52"/>
    </row>
    <row r="2" spans="1:20" ht="14.25" customHeight="1" thickBot="1">
      <c r="A2" s="25"/>
      <c r="B2" s="4"/>
      <c r="C2" s="5"/>
      <c r="D2" s="215">
        <f>VLOOKUP(E1,R4:T32,2,0)</f>
        <v>43819</v>
      </c>
      <c r="E2" s="215"/>
      <c r="F2" s="215"/>
      <c r="G2" s="215"/>
      <c r="H2" s="214"/>
      <c r="I2" s="214"/>
      <c r="J2" s="214"/>
      <c r="K2" s="6"/>
      <c r="L2" s="54" t="s">
        <v>4</v>
      </c>
      <c r="M2" s="54"/>
      <c r="N2" s="54"/>
      <c r="O2" s="54"/>
      <c r="P2" s="54"/>
    </row>
    <row r="3" spans="1:20" ht="14.25" customHeight="1">
      <c r="A3" s="55" t="s">
        <v>5</v>
      </c>
      <c r="B3" s="56"/>
      <c r="C3" s="59" t="s">
        <v>6</v>
      </c>
      <c r="D3" s="59"/>
      <c r="E3" s="60">
        <v>10609</v>
      </c>
      <c r="F3" s="60"/>
      <c r="G3" s="7" t="s">
        <v>7</v>
      </c>
      <c r="H3" s="8">
        <v>313</v>
      </c>
      <c r="I3" s="7" t="s">
        <v>8</v>
      </c>
      <c r="J3" s="7"/>
      <c r="K3" s="9"/>
      <c r="L3" s="10"/>
      <c r="M3" s="54" t="s">
        <v>9</v>
      </c>
      <c r="N3" s="54"/>
      <c r="O3" s="54"/>
      <c r="P3" s="54"/>
    </row>
    <row r="4" spans="1:20" ht="14.25" customHeight="1" thickBot="1">
      <c r="A4" s="57"/>
      <c r="B4" s="58"/>
      <c r="C4" s="199" t="s">
        <v>10</v>
      </c>
      <c r="D4" s="199"/>
      <c r="E4" s="200">
        <v>15500</v>
      </c>
      <c r="F4" s="200"/>
      <c r="G4" s="30" t="s">
        <v>21</v>
      </c>
      <c r="H4" s="31">
        <v>0</v>
      </c>
      <c r="I4" s="30" t="s">
        <v>130</v>
      </c>
      <c r="J4" s="30"/>
      <c r="K4" s="32"/>
      <c r="L4" s="33"/>
      <c r="M4" s="54" t="s">
        <v>12</v>
      </c>
      <c r="N4" s="54"/>
      <c r="O4" s="54"/>
      <c r="P4" s="54"/>
      <c r="Q4" t="s">
        <v>13</v>
      </c>
      <c r="R4" s="22">
        <v>981</v>
      </c>
      <c r="S4" s="23">
        <v>43761</v>
      </c>
      <c r="T4" s="23">
        <f>S5</f>
        <v>43776</v>
      </c>
    </row>
    <row r="5" spans="1:20" ht="14.25" customHeight="1" thickBot="1">
      <c r="A5" s="42" t="s">
        <v>14</v>
      </c>
      <c r="B5" s="43"/>
      <c r="C5" s="43"/>
      <c r="D5" s="43"/>
      <c r="E5" s="43"/>
      <c r="F5" s="43"/>
      <c r="G5" s="43"/>
      <c r="H5" s="43"/>
      <c r="I5" s="63" t="s">
        <v>15</v>
      </c>
      <c r="J5" s="64"/>
      <c r="K5" s="64"/>
      <c r="L5" s="64"/>
      <c r="M5" s="64"/>
      <c r="N5" s="64"/>
      <c r="O5" s="64"/>
      <c r="P5" s="65"/>
      <c r="Q5" t="s">
        <v>7</v>
      </c>
      <c r="R5" s="22">
        <v>982</v>
      </c>
      <c r="S5" s="23">
        <v>43776</v>
      </c>
      <c r="T5" s="23">
        <f t="shared" ref="T5:T31" si="0">S6</f>
        <v>43791</v>
      </c>
    </row>
    <row r="6" spans="1:20" ht="14.25" customHeight="1">
      <c r="A6" s="66" t="s">
        <v>16</v>
      </c>
      <c r="B6" s="67"/>
      <c r="C6" s="67" t="s">
        <v>17</v>
      </c>
      <c r="D6" s="67"/>
      <c r="E6" s="67" t="s">
        <v>18</v>
      </c>
      <c r="F6" s="67"/>
      <c r="G6" s="67" t="s">
        <v>19</v>
      </c>
      <c r="H6" s="68"/>
      <c r="I6" s="66" t="s">
        <v>16</v>
      </c>
      <c r="J6" s="67"/>
      <c r="K6" s="67" t="s">
        <v>17</v>
      </c>
      <c r="L6" s="67"/>
      <c r="M6" s="67" t="s">
        <v>20</v>
      </c>
      <c r="N6" s="67"/>
      <c r="O6" s="67" t="s">
        <v>19</v>
      </c>
      <c r="P6" s="69"/>
      <c r="Q6" t="s">
        <v>21</v>
      </c>
      <c r="R6" s="22">
        <v>983</v>
      </c>
      <c r="S6" s="23">
        <v>43791</v>
      </c>
      <c r="T6" s="23">
        <f t="shared" si="0"/>
        <v>43805</v>
      </c>
    </row>
    <row r="7" spans="1:20" ht="14.25" customHeight="1">
      <c r="A7" s="70" t="s">
        <v>22</v>
      </c>
      <c r="B7" s="71"/>
      <c r="C7" s="72" t="s">
        <v>33</v>
      </c>
      <c r="D7" s="72"/>
      <c r="E7" s="72">
        <v>7500</v>
      </c>
      <c r="F7" s="72"/>
      <c r="G7" s="72">
        <v>7000</v>
      </c>
      <c r="H7" s="47"/>
      <c r="I7" s="70" t="s">
        <v>22</v>
      </c>
      <c r="J7" s="71"/>
      <c r="K7" s="72" t="s">
        <v>33</v>
      </c>
      <c r="L7" s="72"/>
      <c r="M7" s="72">
        <v>7500</v>
      </c>
      <c r="N7" s="72"/>
      <c r="O7" s="72">
        <v>7000</v>
      </c>
      <c r="P7" s="73"/>
      <c r="R7" s="22">
        <v>984</v>
      </c>
      <c r="S7" s="23">
        <v>43805</v>
      </c>
      <c r="T7" s="23">
        <f t="shared" si="0"/>
        <v>43819</v>
      </c>
    </row>
    <row r="8" spans="1:20" ht="14.25" customHeight="1">
      <c r="A8" s="77" t="s">
        <v>24</v>
      </c>
      <c r="B8" s="71"/>
      <c r="C8" s="72">
        <v>10000</v>
      </c>
      <c r="D8" s="72"/>
      <c r="E8" s="72">
        <v>9500</v>
      </c>
      <c r="F8" s="72"/>
      <c r="G8" s="72">
        <v>9000</v>
      </c>
      <c r="H8" s="47"/>
      <c r="I8" s="70" t="s">
        <v>24</v>
      </c>
      <c r="J8" s="71"/>
      <c r="K8" s="72">
        <v>10500</v>
      </c>
      <c r="L8" s="72"/>
      <c r="M8" s="72">
        <v>9500</v>
      </c>
      <c r="N8" s="72"/>
      <c r="O8" s="72">
        <v>8000</v>
      </c>
      <c r="P8" s="73"/>
      <c r="R8" s="22">
        <v>985</v>
      </c>
      <c r="S8" s="23">
        <v>43819</v>
      </c>
      <c r="T8" s="23">
        <f t="shared" si="0"/>
        <v>43840</v>
      </c>
    </row>
    <row r="9" spans="1:20" ht="14.25" customHeight="1">
      <c r="A9" s="74" t="s">
        <v>25</v>
      </c>
      <c r="B9" s="75"/>
      <c r="C9" s="35">
        <v>14500</v>
      </c>
      <c r="D9" s="35"/>
      <c r="E9" s="35">
        <v>13500</v>
      </c>
      <c r="F9" s="35"/>
      <c r="G9" s="35">
        <v>9500</v>
      </c>
      <c r="H9" s="76"/>
      <c r="I9" s="74" t="s">
        <v>25</v>
      </c>
      <c r="J9" s="75"/>
      <c r="K9" s="35">
        <v>15500</v>
      </c>
      <c r="L9" s="35"/>
      <c r="M9" s="35">
        <v>15000</v>
      </c>
      <c r="N9" s="35"/>
      <c r="O9" s="35">
        <v>14000</v>
      </c>
      <c r="P9" s="36"/>
      <c r="R9" s="22">
        <v>986</v>
      </c>
      <c r="S9" s="16">
        <v>43840</v>
      </c>
      <c r="T9" s="23">
        <f t="shared" si="0"/>
        <v>43857</v>
      </c>
    </row>
    <row r="10" spans="1:20" ht="14.25" customHeight="1">
      <c r="A10" s="80" t="s">
        <v>26</v>
      </c>
      <c r="B10" s="81"/>
      <c r="C10" s="78">
        <v>12000</v>
      </c>
      <c r="D10" s="78"/>
      <c r="E10" s="78">
        <v>11000</v>
      </c>
      <c r="F10" s="78"/>
      <c r="G10" s="78">
        <v>8000</v>
      </c>
      <c r="H10" s="39"/>
      <c r="I10" s="80" t="s">
        <v>27</v>
      </c>
      <c r="J10" s="81"/>
      <c r="K10" s="78">
        <v>13500</v>
      </c>
      <c r="L10" s="78"/>
      <c r="M10" s="78">
        <v>13000</v>
      </c>
      <c r="N10" s="78"/>
      <c r="O10" s="78">
        <v>12000</v>
      </c>
      <c r="P10" s="79"/>
      <c r="R10" s="22">
        <v>987</v>
      </c>
      <c r="S10" s="23">
        <v>43857</v>
      </c>
      <c r="T10" s="23">
        <f t="shared" si="0"/>
        <v>43871</v>
      </c>
    </row>
    <row r="11" spans="1:20" ht="14.25" customHeight="1">
      <c r="A11" s="74" t="s">
        <v>28</v>
      </c>
      <c r="B11" s="75"/>
      <c r="C11" s="35">
        <v>12700</v>
      </c>
      <c r="D11" s="35"/>
      <c r="E11" s="35">
        <v>12400</v>
      </c>
      <c r="F11" s="35"/>
      <c r="G11" s="35">
        <v>10500</v>
      </c>
      <c r="H11" s="76"/>
      <c r="I11" s="70" t="s">
        <v>29</v>
      </c>
      <c r="J11" s="71"/>
      <c r="K11" s="72">
        <v>16000</v>
      </c>
      <c r="L11" s="72"/>
      <c r="M11" s="72">
        <v>15500</v>
      </c>
      <c r="N11" s="72"/>
      <c r="O11" s="72">
        <v>14500</v>
      </c>
      <c r="P11" s="73"/>
      <c r="R11" s="22">
        <v>988</v>
      </c>
      <c r="S11" s="23">
        <v>43871</v>
      </c>
      <c r="T11" s="23">
        <f t="shared" si="0"/>
        <v>43887</v>
      </c>
    </row>
    <row r="12" spans="1:20" ht="14.25" customHeight="1" thickBot="1">
      <c r="A12" s="80" t="s">
        <v>30</v>
      </c>
      <c r="B12" s="81"/>
      <c r="C12" s="78">
        <v>10700</v>
      </c>
      <c r="D12" s="78"/>
      <c r="E12" s="78">
        <v>10000</v>
      </c>
      <c r="F12" s="78"/>
      <c r="G12" s="78">
        <v>8500</v>
      </c>
      <c r="H12" s="39"/>
      <c r="I12" s="84" t="s">
        <v>31</v>
      </c>
      <c r="J12" s="85"/>
      <c r="K12" s="82">
        <v>16000</v>
      </c>
      <c r="L12" s="82"/>
      <c r="M12" s="82">
        <v>15500</v>
      </c>
      <c r="N12" s="82"/>
      <c r="O12" s="82">
        <v>13500</v>
      </c>
      <c r="P12" s="83"/>
      <c r="R12" s="22">
        <v>989</v>
      </c>
      <c r="S12" s="23">
        <v>43887</v>
      </c>
      <c r="T12" s="23">
        <f t="shared" si="0"/>
        <v>43900</v>
      </c>
    </row>
    <row r="13" spans="1:20" ht="14.25" customHeight="1" thickBot="1">
      <c r="A13" s="74" t="s">
        <v>32</v>
      </c>
      <c r="B13" s="75"/>
      <c r="C13" s="35">
        <v>12200</v>
      </c>
      <c r="D13" s="35"/>
      <c r="E13" s="35">
        <v>11500</v>
      </c>
      <c r="F13" s="35"/>
      <c r="G13" s="35">
        <v>10000</v>
      </c>
      <c r="H13" s="76"/>
      <c r="I13" s="63" t="s">
        <v>34</v>
      </c>
      <c r="J13" s="64"/>
      <c r="K13" s="64"/>
      <c r="L13" s="64"/>
      <c r="M13" s="64"/>
      <c r="N13" s="64"/>
      <c r="O13" s="64"/>
      <c r="P13" s="65"/>
      <c r="R13" s="22">
        <v>990</v>
      </c>
      <c r="S13" s="23">
        <v>43900</v>
      </c>
      <c r="T13" s="23">
        <f t="shared" si="0"/>
        <v>43916</v>
      </c>
    </row>
    <row r="14" spans="1:20" ht="14.25" customHeight="1">
      <c r="A14" s="80" t="s">
        <v>35</v>
      </c>
      <c r="B14" s="81"/>
      <c r="C14" s="78">
        <v>10600</v>
      </c>
      <c r="D14" s="78"/>
      <c r="E14" s="78">
        <v>10000</v>
      </c>
      <c r="F14" s="78"/>
      <c r="G14" s="78">
        <v>9000</v>
      </c>
      <c r="H14" s="39"/>
      <c r="I14" s="88" t="s">
        <v>36</v>
      </c>
      <c r="J14" s="89"/>
      <c r="K14" s="86">
        <v>13700</v>
      </c>
      <c r="L14" s="86"/>
      <c r="M14" s="86">
        <v>13300</v>
      </c>
      <c r="N14" s="86"/>
      <c r="O14" s="86">
        <v>9100</v>
      </c>
      <c r="P14" s="87"/>
      <c r="R14" s="22">
        <v>991</v>
      </c>
      <c r="S14" s="23">
        <v>43916</v>
      </c>
      <c r="T14" s="23">
        <f t="shared" si="0"/>
        <v>43931</v>
      </c>
    </row>
    <row r="15" spans="1:20" ht="14.25" customHeight="1">
      <c r="A15" s="74" t="s">
        <v>48</v>
      </c>
      <c r="B15" s="75"/>
      <c r="C15" s="35">
        <v>12900</v>
      </c>
      <c r="D15" s="35"/>
      <c r="E15" s="35">
        <v>12400</v>
      </c>
      <c r="F15" s="35"/>
      <c r="G15" s="35">
        <v>10500</v>
      </c>
      <c r="H15" s="76"/>
      <c r="I15" s="80" t="s">
        <v>37</v>
      </c>
      <c r="J15" s="81"/>
      <c r="K15" s="78">
        <v>11700</v>
      </c>
      <c r="L15" s="78"/>
      <c r="M15" s="78">
        <v>11300</v>
      </c>
      <c r="N15" s="78"/>
      <c r="O15" s="78">
        <v>9100</v>
      </c>
      <c r="P15" s="79"/>
      <c r="R15" s="22">
        <v>992</v>
      </c>
      <c r="S15" s="23">
        <v>43931</v>
      </c>
      <c r="T15" s="23">
        <f t="shared" si="0"/>
        <v>43948</v>
      </c>
    </row>
    <row r="16" spans="1:20" ht="14.25" customHeight="1">
      <c r="A16" s="94" t="s">
        <v>80</v>
      </c>
      <c r="B16" s="95"/>
      <c r="C16" s="96">
        <v>11700</v>
      </c>
      <c r="D16" s="96"/>
      <c r="E16" s="96">
        <v>11000</v>
      </c>
      <c r="F16" s="96"/>
      <c r="G16" s="96">
        <v>9500</v>
      </c>
      <c r="H16" s="97"/>
      <c r="I16" s="74" t="s">
        <v>38</v>
      </c>
      <c r="J16" s="75"/>
      <c r="K16" s="35">
        <v>17000</v>
      </c>
      <c r="L16" s="35"/>
      <c r="M16" s="35">
        <v>16800</v>
      </c>
      <c r="N16" s="35"/>
      <c r="O16" s="35">
        <v>16500</v>
      </c>
      <c r="P16" s="36"/>
      <c r="R16" s="22">
        <v>993</v>
      </c>
      <c r="S16" s="23">
        <v>43948</v>
      </c>
      <c r="T16" s="23">
        <f t="shared" si="0"/>
        <v>43962</v>
      </c>
    </row>
    <row r="17" spans="1:20" ht="14.25" customHeight="1">
      <c r="A17" s="94" t="s">
        <v>81</v>
      </c>
      <c r="B17" s="95"/>
      <c r="C17" s="96">
        <v>12000</v>
      </c>
      <c r="D17" s="96"/>
      <c r="E17" s="96">
        <v>11000</v>
      </c>
      <c r="F17" s="96"/>
      <c r="G17" s="96">
        <v>10000</v>
      </c>
      <c r="H17" s="97"/>
      <c r="I17" s="37" t="s">
        <v>40</v>
      </c>
      <c r="J17" s="38"/>
      <c r="K17" s="39">
        <v>16000</v>
      </c>
      <c r="L17" s="40"/>
      <c r="M17" s="39">
        <v>15700</v>
      </c>
      <c r="N17" s="40"/>
      <c r="O17" s="39">
        <v>15500</v>
      </c>
      <c r="P17" s="41"/>
      <c r="R17" s="22">
        <v>994</v>
      </c>
      <c r="S17" s="23">
        <v>43962</v>
      </c>
      <c r="T17" s="23">
        <f t="shared" si="0"/>
        <v>43977</v>
      </c>
    </row>
    <row r="18" spans="1:20" ht="14.25" customHeight="1" thickBot="1">
      <c r="A18" s="94" t="s">
        <v>82</v>
      </c>
      <c r="B18" s="95"/>
      <c r="C18" s="96">
        <v>10700</v>
      </c>
      <c r="D18" s="96"/>
      <c r="E18" s="96">
        <v>10000</v>
      </c>
      <c r="F18" s="96"/>
      <c r="G18" s="96">
        <v>8000</v>
      </c>
      <c r="H18" s="97"/>
      <c r="I18" s="74" t="s">
        <v>32</v>
      </c>
      <c r="J18" s="75"/>
      <c r="K18" s="35">
        <v>16000</v>
      </c>
      <c r="L18" s="35"/>
      <c r="M18" s="35">
        <v>15700</v>
      </c>
      <c r="N18" s="35"/>
      <c r="O18" s="35">
        <v>15500</v>
      </c>
      <c r="P18" s="36"/>
      <c r="R18" s="22">
        <v>995</v>
      </c>
      <c r="S18" s="23">
        <v>43977</v>
      </c>
      <c r="T18" s="23">
        <f t="shared" si="0"/>
        <v>43992</v>
      </c>
    </row>
    <row r="19" spans="1:20" ht="14.25" customHeight="1" thickBot="1">
      <c r="A19" s="42" t="s">
        <v>135</v>
      </c>
      <c r="B19" s="43"/>
      <c r="C19" s="43"/>
      <c r="D19" s="43"/>
      <c r="E19" s="43"/>
      <c r="F19" s="43"/>
      <c r="G19" s="43"/>
      <c r="H19" s="43"/>
      <c r="I19" s="90" t="s">
        <v>41</v>
      </c>
      <c r="J19" s="91"/>
      <c r="K19" s="92">
        <v>15500</v>
      </c>
      <c r="L19" s="92"/>
      <c r="M19" s="92">
        <v>15000</v>
      </c>
      <c r="N19" s="92"/>
      <c r="O19" s="92">
        <v>14800</v>
      </c>
      <c r="P19" s="93"/>
      <c r="R19" s="22">
        <v>996</v>
      </c>
      <c r="S19" s="23">
        <v>43992</v>
      </c>
      <c r="T19" s="23">
        <f t="shared" si="0"/>
        <v>44008</v>
      </c>
    </row>
    <row r="20" spans="1:20" ht="14.25" customHeight="1" thickBot="1">
      <c r="A20" s="103" t="s">
        <v>36</v>
      </c>
      <c r="B20" s="104"/>
      <c r="C20" s="105">
        <v>12300</v>
      </c>
      <c r="D20" s="105"/>
      <c r="E20" s="105">
        <v>12000</v>
      </c>
      <c r="F20" s="105"/>
      <c r="G20" s="105">
        <v>8500</v>
      </c>
      <c r="H20" s="106"/>
      <c r="I20" s="42" t="s">
        <v>44</v>
      </c>
      <c r="J20" s="43"/>
      <c r="K20" s="43"/>
      <c r="L20" s="43"/>
      <c r="M20" s="43"/>
      <c r="N20" s="43"/>
      <c r="O20" s="43"/>
      <c r="P20" s="44"/>
      <c r="R20" s="22">
        <v>997</v>
      </c>
      <c r="S20" s="23">
        <v>44008</v>
      </c>
      <c r="T20" s="23">
        <f t="shared" si="0"/>
        <v>44022</v>
      </c>
    </row>
    <row r="21" spans="1:20" ht="14.25" customHeight="1">
      <c r="A21" s="70" t="s">
        <v>37</v>
      </c>
      <c r="B21" s="71"/>
      <c r="C21" s="72">
        <v>11200</v>
      </c>
      <c r="D21" s="72"/>
      <c r="E21" s="72">
        <v>10800</v>
      </c>
      <c r="F21" s="72"/>
      <c r="G21" s="72">
        <v>8500</v>
      </c>
      <c r="H21" s="47"/>
      <c r="I21" s="98" t="s">
        <v>46</v>
      </c>
      <c r="J21" s="99"/>
      <c r="K21" s="100" t="s">
        <v>23</v>
      </c>
      <c r="L21" s="101"/>
      <c r="M21" s="100" t="s">
        <v>23</v>
      </c>
      <c r="N21" s="101"/>
      <c r="O21" s="100">
        <v>13000</v>
      </c>
      <c r="P21" s="102"/>
      <c r="R21" s="22">
        <v>998</v>
      </c>
      <c r="S21" s="23">
        <v>44022</v>
      </c>
      <c r="T21" s="23">
        <f t="shared" si="0"/>
        <v>44039</v>
      </c>
    </row>
    <row r="22" spans="1:20" ht="14.25" customHeight="1">
      <c r="A22" s="74" t="s">
        <v>42</v>
      </c>
      <c r="B22" s="75"/>
      <c r="C22" s="35">
        <v>12800</v>
      </c>
      <c r="D22" s="35"/>
      <c r="E22" s="35">
        <v>11700</v>
      </c>
      <c r="F22" s="35"/>
      <c r="G22" s="35">
        <v>10000</v>
      </c>
      <c r="H22" s="76"/>
      <c r="I22" s="45" t="s">
        <v>134</v>
      </c>
      <c r="J22" s="46"/>
      <c r="K22" s="47">
        <v>22000</v>
      </c>
      <c r="L22" s="48"/>
      <c r="M22" s="47">
        <v>21000</v>
      </c>
      <c r="N22" s="48"/>
      <c r="O22" s="47">
        <v>20000</v>
      </c>
      <c r="P22" s="49"/>
      <c r="R22" s="22">
        <v>999</v>
      </c>
      <c r="S22" s="23">
        <v>44039</v>
      </c>
      <c r="T22" s="23">
        <f t="shared" si="0"/>
        <v>44049</v>
      </c>
    </row>
    <row r="23" spans="1:20" ht="14.25" customHeight="1">
      <c r="A23" s="80" t="s">
        <v>43</v>
      </c>
      <c r="B23" s="81"/>
      <c r="C23" s="78">
        <v>10900</v>
      </c>
      <c r="D23" s="78"/>
      <c r="E23" s="78">
        <v>10000</v>
      </c>
      <c r="F23" s="78"/>
      <c r="G23" s="78">
        <v>8200</v>
      </c>
      <c r="H23" s="39"/>
      <c r="I23" s="45" t="s">
        <v>31</v>
      </c>
      <c r="J23" s="46"/>
      <c r="K23" s="47">
        <v>21000</v>
      </c>
      <c r="L23" s="48"/>
      <c r="M23" s="47">
        <v>20000</v>
      </c>
      <c r="N23" s="48"/>
      <c r="O23" s="47">
        <v>19000</v>
      </c>
      <c r="P23" s="49"/>
      <c r="R23" s="22">
        <v>1000</v>
      </c>
      <c r="S23" s="23">
        <v>44049</v>
      </c>
      <c r="T23" s="23">
        <f t="shared" si="0"/>
        <v>44069</v>
      </c>
    </row>
    <row r="24" spans="1:20" ht="14.25" customHeight="1" thickBot="1">
      <c r="A24" s="74" t="s">
        <v>45</v>
      </c>
      <c r="B24" s="75"/>
      <c r="C24" s="35">
        <v>12340</v>
      </c>
      <c r="D24" s="35"/>
      <c r="E24" s="35">
        <v>11700</v>
      </c>
      <c r="F24" s="35"/>
      <c r="G24" s="35">
        <v>10000</v>
      </c>
      <c r="H24" s="76"/>
      <c r="I24" s="110" t="s">
        <v>51</v>
      </c>
      <c r="J24" s="111"/>
      <c r="K24" s="107" t="s">
        <v>23</v>
      </c>
      <c r="L24" s="108"/>
      <c r="M24" s="107" t="s">
        <v>23</v>
      </c>
      <c r="N24" s="108"/>
      <c r="O24" s="107" t="s">
        <v>23</v>
      </c>
      <c r="P24" s="109"/>
      <c r="R24" s="22">
        <v>1001</v>
      </c>
      <c r="S24" s="23">
        <v>44069</v>
      </c>
      <c r="T24" s="23">
        <f t="shared" si="0"/>
        <v>44084</v>
      </c>
    </row>
    <row r="25" spans="1:20" ht="14.25" customHeight="1" thickBot="1">
      <c r="A25" s="80" t="s">
        <v>47</v>
      </c>
      <c r="B25" s="81"/>
      <c r="C25" s="78">
        <v>10000</v>
      </c>
      <c r="D25" s="78"/>
      <c r="E25" s="78">
        <v>9000</v>
      </c>
      <c r="F25" s="78"/>
      <c r="G25" s="78">
        <v>8000</v>
      </c>
      <c r="H25" s="39"/>
      <c r="I25" s="42" t="s">
        <v>53</v>
      </c>
      <c r="J25" s="43"/>
      <c r="K25" s="43"/>
      <c r="L25" s="43"/>
      <c r="M25" s="43"/>
      <c r="N25" s="43"/>
      <c r="O25" s="43"/>
      <c r="P25" s="44"/>
      <c r="R25" s="22">
        <v>1002</v>
      </c>
      <c r="S25" s="23">
        <v>44084</v>
      </c>
      <c r="T25" s="23">
        <f t="shared" si="0"/>
        <v>44098</v>
      </c>
    </row>
    <row r="26" spans="1:20" ht="14.25" customHeight="1">
      <c r="A26" s="74" t="s">
        <v>48</v>
      </c>
      <c r="B26" s="75"/>
      <c r="C26" s="35" t="s">
        <v>157</v>
      </c>
      <c r="D26" s="35"/>
      <c r="E26" s="35">
        <v>11500</v>
      </c>
      <c r="F26" s="35"/>
      <c r="G26" s="35">
        <v>9000</v>
      </c>
      <c r="H26" s="76"/>
      <c r="I26" s="114" t="s">
        <v>16</v>
      </c>
      <c r="J26" s="112"/>
      <c r="K26" s="68" t="s">
        <v>17</v>
      </c>
      <c r="L26" s="112"/>
      <c r="M26" s="68" t="s">
        <v>20</v>
      </c>
      <c r="N26" s="112"/>
      <c r="O26" s="68" t="s">
        <v>19</v>
      </c>
      <c r="P26" s="113"/>
      <c r="R26" s="22">
        <v>1003</v>
      </c>
      <c r="S26" s="23">
        <v>44098</v>
      </c>
      <c r="T26" s="23">
        <f t="shared" si="0"/>
        <v>44113</v>
      </c>
    </row>
    <row r="27" spans="1:20" ht="14.25" customHeight="1">
      <c r="A27" s="80" t="s">
        <v>50</v>
      </c>
      <c r="B27" s="81"/>
      <c r="C27" s="78" t="s">
        <v>33</v>
      </c>
      <c r="D27" s="78"/>
      <c r="E27" s="78">
        <v>10000</v>
      </c>
      <c r="F27" s="78"/>
      <c r="G27" s="78">
        <v>9000</v>
      </c>
      <c r="H27" s="39"/>
      <c r="I27" s="45" t="s">
        <v>56</v>
      </c>
      <c r="J27" s="46"/>
      <c r="K27" s="47" t="s">
        <v>23</v>
      </c>
      <c r="L27" s="48"/>
      <c r="M27" s="47" t="s">
        <v>23</v>
      </c>
      <c r="N27" s="48"/>
      <c r="O27" s="47" t="s">
        <v>23</v>
      </c>
      <c r="P27" s="49"/>
      <c r="R27" s="22">
        <v>1004</v>
      </c>
      <c r="S27" s="23">
        <v>44113</v>
      </c>
      <c r="T27" s="23">
        <f t="shared" si="0"/>
        <v>44130</v>
      </c>
    </row>
    <row r="28" spans="1:20" ht="14.25" customHeight="1">
      <c r="A28" s="70" t="s">
        <v>52</v>
      </c>
      <c r="B28" s="71"/>
      <c r="C28" s="72" t="s">
        <v>157</v>
      </c>
      <c r="D28" s="72"/>
      <c r="E28" s="72">
        <v>11000</v>
      </c>
      <c r="F28" s="72"/>
      <c r="G28" s="72">
        <v>8000</v>
      </c>
      <c r="H28" s="47"/>
      <c r="I28" s="45" t="s">
        <v>58</v>
      </c>
      <c r="J28" s="46"/>
      <c r="K28" s="47" t="s">
        <v>23</v>
      </c>
      <c r="L28" s="48"/>
      <c r="M28" s="47" t="s">
        <v>23</v>
      </c>
      <c r="N28" s="48"/>
      <c r="O28" s="47" t="s">
        <v>23</v>
      </c>
      <c r="P28" s="49"/>
      <c r="R28" s="22">
        <v>1005</v>
      </c>
      <c r="S28" s="23">
        <v>44130</v>
      </c>
      <c r="T28" s="23">
        <f t="shared" si="0"/>
        <v>44145</v>
      </c>
    </row>
    <row r="29" spans="1:20" ht="14.25" customHeight="1" thickBot="1">
      <c r="A29" s="103" t="s">
        <v>54</v>
      </c>
      <c r="B29" s="104"/>
      <c r="C29" s="105">
        <v>11000</v>
      </c>
      <c r="D29" s="105"/>
      <c r="E29" s="105">
        <v>10000</v>
      </c>
      <c r="F29" s="105"/>
      <c r="G29" s="105">
        <v>6000</v>
      </c>
      <c r="H29" s="106"/>
      <c r="I29" s="45" t="s">
        <v>59</v>
      </c>
      <c r="J29" s="46"/>
      <c r="K29" s="47" t="s">
        <v>23</v>
      </c>
      <c r="L29" s="48"/>
      <c r="M29" s="47" t="s">
        <v>23</v>
      </c>
      <c r="N29" s="48"/>
      <c r="O29" s="47" t="s">
        <v>23</v>
      </c>
      <c r="P29" s="49"/>
      <c r="R29" s="22">
        <v>1006</v>
      </c>
      <c r="S29" s="23">
        <v>44145</v>
      </c>
      <c r="T29" s="23">
        <f t="shared" si="0"/>
        <v>44161</v>
      </c>
    </row>
    <row r="30" spans="1:20" ht="14.25" customHeight="1" thickBot="1">
      <c r="A30" s="42" t="s">
        <v>55</v>
      </c>
      <c r="B30" s="43"/>
      <c r="C30" s="43"/>
      <c r="D30" s="43"/>
      <c r="E30" s="43"/>
      <c r="F30" s="43"/>
      <c r="G30" s="43"/>
      <c r="H30" s="43"/>
      <c r="I30" s="45" t="s">
        <v>60</v>
      </c>
      <c r="J30" s="46"/>
      <c r="K30" s="47" t="s">
        <v>23</v>
      </c>
      <c r="L30" s="48"/>
      <c r="M30" s="47" t="s">
        <v>23</v>
      </c>
      <c r="N30" s="48"/>
      <c r="O30" s="47" t="s">
        <v>23</v>
      </c>
      <c r="P30" s="49"/>
      <c r="R30" s="22">
        <v>1007</v>
      </c>
      <c r="S30" s="23">
        <v>44161</v>
      </c>
      <c r="T30" s="23">
        <f t="shared" si="0"/>
        <v>44175</v>
      </c>
    </row>
    <row r="31" spans="1:20" ht="14.25" customHeight="1" thickBot="1">
      <c r="A31" s="115" t="s">
        <v>57</v>
      </c>
      <c r="B31" s="116"/>
      <c r="C31" s="117">
        <v>19000</v>
      </c>
      <c r="D31" s="117"/>
      <c r="E31" s="117">
        <v>16000</v>
      </c>
      <c r="F31" s="117"/>
      <c r="G31" s="117">
        <v>14000</v>
      </c>
      <c r="H31" s="118"/>
      <c r="I31" s="110" t="s">
        <v>51</v>
      </c>
      <c r="J31" s="111"/>
      <c r="K31" s="107" t="s">
        <v>23</v>
      </c>
      <c r="L31" s="108"/>
      <c r="M31" s="107" t="s">
        <v>23</v>
      </c>
      <c r="N31" s="108"/>
      <c r="O31" s="107" t="s">
        <v>23</v>
      </c>
      <c r="P31" s="109"/>
      <c r="R31" s="22">
        <v>1008</v>
      </c>
      <c r="S31" s="23">
        <v>44175</v>
      </c>
      <c r="T31" s="23">
        <f t="shared" si="0"/>
        <v>44189</v>
      </c>
    </row>
    <row r="32" spans="1:20" ht="14.25" customHeight="1" thickBot="1">
      <c r="A32" s="74" t="s">
        <v>45</v>
      </c>
      <c r="B32" s="75"/>
      <c r="C32" s="35">
        <v>21000</v>
      </c>
      <c r="D32" s="35"/>
      <c r="E32" s="35">
        <v>19000</v>
      </c>
      <c r="F32" s="35"/>
      <c r="G32" s="35">
        <v>14000</v>
      </c>
      <c r="H32" s="76"/>
      <c r="I32" s="42" t="s">
        <v>63</v>
      </c>
      <c r="J32" s="43"/>
      <c r="K32" s="43"/>
      <c r="L32" s="43"/>
      <c r="M32" s="43"/>
      <c r="N32" s="43"/>
      <c r="O32" s="43"/>
      <c r="P32" s="44"/>
      <c r="R32" s="22">
        <v>1009</v>
      </c>
      <c r="S32" s="23">
        <v>44189</v>
      </c>
      <c r="T32" s="22" t="s">
        <v>61</v>
      </c>
    </row>
    <row r="33" spans="1:19" ht="14.25" customHeight="1">
      <c r="A33" s="80" t="s">
        <v>47</v>
      </c>
      <c r="B33" s="81"/>
      <c r="C33" s="78">
        <v>17000</v>
      </c>
      <c r="D33" s="78"/>
      <c r="E33" s="78">
        <v>16000</v>
      </c>
      <c r="F33" s="78"/>
      <c r="G33" s="78" t="s">
        <v>23</v>
      </c>
      <c r="H33" s="39"/>
      <c r="I33" s="98" t="s">
        <v>56</v>
      </c>
      <c r="J33" s="99"/>
      <c r="K33" s="119" t="s">
        <v>23</v>
      </c>
      <c r="L33" s="120"/>
      <c r="M33" s="119" t="s">
        <v>23</v>
      </c>
      <c r="N33" s="120"/>
      <c r="O33" s="119" t="s">
        <v>23</v>
      </c>
      <c r="P33" s="121"/>
    </row>
    <row r="34" spans="1:19" ht="14.25" customHeight="1" thickBot="1">
      <c r="A34" s="103" t="s">
        <v>60</v>
      </c>
      <c r="B34" s="104"/>
      <c r="C34" s="105">
        <v>15000</v>
      </c>
      <c r="D34" s="105"/>
      <c r="E34" s="105">
        <v>13500</v>
      </c>
      <c r="F34" s="105"/>
      <c r="G34" s="105">
        <v>10000</v>
      </c>
      <c r="H34" s="106"/>
      <c r="I34" s="45" t="s">
        <v>58</v>
      </c>
      <c r="J34" s="46"/>
      <c r="K34" s="122" t="s">
        <v>23</v>
      </c>
      <c r="L34" s="123"/>
      <c r="M34" s="122" t="s">
        <v>23</v>
      </c>
      <c r="N34" s="123"/>
      <c r="O34" s="122" t="s">
        <v>23</v>
      </c>
      <c r="P34" s="124"/>
    </row>
    <row r="35" spans="1:19" ht="14.25" customHeight="1" thickBot="1">
      <c r="A35" s="63" t="s">
        <v>62</v>
      </c>
      <c r="B35" s="64"/>
      <c r="C35" s="64"/>
      <c r="D35" s="64"/>
      <c r="E35" s="129" t="s">
        <v>17</v>
      </c>
      <c r="F35" s="129"/>
      <c r="G35" s="129" t="s">
        <v>19</v>
      </c>
      <c r="H35" s="130"/>
      <c r="I35" s="70" t="s">
        <v>59</v>
      </c>
      <c r="J35" s="71"/>
      <c r="K35" s="125" t="s">
        <v>67</v>
      </c>
      <c r="L35" s="125"/>
      <c r="M35" s="72">
        <v>9500</v>
      </c>
      <c r="N35" s="72"/>
      <c r="O35" s="125" t="s">
        <v>23</v>
      </c>
      <c r="P35" s="126"/>
      <c r="S35" s="15"/>
    </row>
    <row r="36" spans="1:19" ht="14.25" customHeight="1">
      <c r="A36" s="74" t="s">
        <v>64</v>
      </c>
      <c r="B36" s="75"/>
      <c r="C36" s="75"/>
      <c r="D36" s="75"/>
      <c r="E36" s="127">
        <v>320</v>
      </c>
      <c r="F36" s="127"/>
      <c r="G36" s="127">
        <v>180</v>
      </c>
      <c r="H36" s="128"/>
      <c r="I36" s="70" t="s">
        <v>60</v>
      </c>
      <c r="J36" s="71"/>
      <c r="K36" s="72">
        <v>14000</v>
      </c>
      <c r="L36" s="72"/>
      <c r="M36" s="72">
        <v>9000</v>
      </c>
      <c r="N36" s="72"/>
      <c r="O36" s="125" t="s">
        <v>23</v>
      </c>
      <c r="P36" s="126"/>
    </row>
    <row r="37" spans="1:19" ht="14.25" customHeight="1" thickBot="1">
      <c r="A37" s="94" t="s">
        <v>65</v>
      </c>
      <c r="B37" s="95"/>
      <c r="C37" s="95"/>
      <c r="D37" s="95"/>
      <c r="E37" s="140" t="s">
        <v>33</v>
      </c>
      <c r="F37" s="140"/>
      <c r="G37" s="140">
        <v>90</v>
      </c>
      <c r="H37" s="141"/>
      <c r="I37" s="84" t="s">
        <v>51</v>
      </c>
      <c r="J37" s="85"/>
      <c r="K37" s="170" t="s">
        <v>23</v>
      </c>
      <c r="L37" s="170"/>
      <c r="M37" s="170" t="s">
        <v>23</v>
      </c>
      <c r="N37" s="170"/>
      <c r="O37" s="170" t="s">
        <v>23</v>
      </c>
      <c r="P37" s="171"/>
    </row>
    <row r="38" spans="1:19" ht="14.25" customHeight="1" thickBot="1">
      <c r="A38" s="63" t="s">
        <v>66</v>
      </c>
      <c r="B38" s="64"/>
      <c r="C38" s="64"/>
      <c r="D38" s="64"/>
      <c r="E38" s="129" t="s">
        <v>17</v>
      </c>
      <c r="F38" s="129"/>
      <c r="G38" s="129" t="s">
        <v>19</v>
      </c>
      <c r="H38" s="130"/>
      <c r="I38" s="216" t="s">
        <v>154</v>
      </c>
      <c r="J38" s="217"/>
      <c r="K38" s="217"/>
      <c r="L38" s="217"/>
      <c r="M38" s="217"/>
      <c r="N38" s="217"/>
      <c r="O38" s="217"/>
      <c r="P38" s="218"/>
    </row>
    <row r="39" spans="1:19" ht="14.25" customHeight="1">
      <c r="A39" s="74" t="s">
        <v>64</v>
      </c>
      <c r="B39" s="75"/>
      <c r="C39" s="75"/>
      <c r="D39" s="75"/>
      <c r="E39" s="127">
        <v>360</v>
      </c>
      <c r="F39" s="127"/>
      <c r="G39" s="127">
        <v>200</v>
      </c>
      <c r="H39" s="128"/>
      <c r="I39" s="219"/>
      <c r="J39" s="220"/>
      <c r="K39" s="220"/>
      <c r="L39" s="220"/>
      <c r="M39" s="220"/>
      <c r="N39" s="220"/>
      <c r="O39" s="220"/>
      <c r="P39" s="221"/>
    </row>
    <row r="40" spans="1:19" ht="14.25" customHeight="1" thickBot="1">
      <c r="A40" s="90" t="s">
        <v>65</v>
      </c>
      <c r="B40" s="91"/>
      <c r="C40" s="91"/>
      <c r="D40" s="91"/>
      <c r="E40" s="187">
        <v>140</v>
      </c>
      <c r="F40" s="187"/>
      <c r="G40" s="187">
        <v>90</v>
      </c>
      <c r="H40" s="188"/>
      <c r="I40" s="222"/>
      <c r="J40" s="223"/>
      <c r="K40" s="223"/>
      <c r="L40" s="223"/>
      <c r="M40" s="223"/>
      <c r="N40" s="223"/>
      <c r="O40" s="223"/>
      <c r="P40" s="224"/>
    </row>
    <row r="41" spans="1:19" ht="14.25" customHeight="1">
      <c r="A41" s="201" t="s">
        <v>126</v>
      </c>
      <c r="B41" s="205"/>
      <c r="C41" s="205"/>
      <c r="D41" s="205"/>
      <c r="E41" s="205"/>
      <c r="F41" s="205"/>
      <c r="G41" s="205"/>
      <c r="H41" s="205"/>
      <c r="I41" s="176" t="s">
        <v>70</v>
      </c>
      <c r="J41" s="176"/>
      <c r="K41" s="176"/>
      <c r="L41" s="195">
        <f>VLOOKUP(E1,R4:T32,3)</f>
        <v>43840</v>
      </c>
      <c r="M41" s="195"/>
      <c r="N41" s="195"/>
      <c r="O41" s="180" t="s">
        <v>71</v>
      </c>
      <c r="P41" s="181"/>
    </row>
    <row r="42" spans="1:19" ht="14.25" customHeight="1" thickBot="1">
      <c r="A42" s="207"/>
      <c r="B42" s="208"/>
      <c r="C42" s="208"/>
      <c r="D42" s="208"/>
      <c r="E42" s="208"/>
      <c r="F42" s="208"/>
      <c r="G42" s="208"/>
      <c r="H42" s="208"/>
      <c r="I42" s="177"/>
      <c r="J42" s="177"/>
      <c r="K42" s="177"/>
      <c r="L42" s="196"/>
      <c r="M42" s="196"/>
      <c r="N42" s="196"/>
      <c r="O42" s="182"/>
      <c r="P42" s="183"/>
    </row>
    <row r="43" spans="1:19" ht="14.25" customHeight="1">
      <c r="A43" s="184" t="s">
        <v>164</v>
      </c>
      <c r="B43" s="185"/>
      <c r="C43" s="185"/>
      <c r="D43" s="185"/>
      <c r="E43" s="185"/>
      <c r="F43" s="185"/>
      <c r="G43" s="185"/>
      <c r="H43" s="185"/>
      <c r="I43" s="185"/>
      <c r="J43" s="185"/>
      <c r="K43" s="185"/>
      <c r="L43" s="185"/>
      <c r="M43" s="185"/>
      <c r="N43" s="185"/>
      <c r="O43" s="185"/>
      <c r="P43" s="186"/>
    </row>
    <row r="44" spans="1:19" ht="14.25" customHeight="1">
      <c r="A44" s="148"/>
      <c r="B44" s="154"/>
      <c r="C44" s="154"/>
      <c r="D44" s="154"/>
      <c r="E44" s="154"/>
      <c r="F44" s="154"/>
      <c r="G44" s="154"/>
      <c r="H44" s="154"/>
      <c r="I44" s="154"/>
      <c r="J44" s="154"/>
      <c r="K44" s="154"/>
      <c r="L44" s="154"/>
      <c r="M44" s="154"/>
      <c r="N44" s="154"/>
      <c r="O44" s="154"/>
      <c r="P44" s="150"/>
    </row>
    <row r="45" spans="1:19" ht="30" customHeight="1">
      <c r="A45" s="151"/>
      <c r="B45" s="152"/>
      <c r="C45" s="152"/>
      <c r="D45" s="152"/>
      <c r="E45" s="152"/>
      <c r="F45" s="152"/>
      <c r="G45" s="152"/>
      <c r="H45" s="152"/>
      <c r="I45" s="152"/>
      <c r="J45" s="152"/>
      <c r="K45" s="152"/>
      <c r="L45" s="152"/>
      <c r="M45" s="152"/>
      <c r="N45" s="152"/>
      <c r="O45" s="152"/>
      <c r="P45" s="153"/>
    </row>
    <row r="46" spans="1:19" ht="14.25" customHeight="1">
      <c r="A46" s="145" t="s">
        <v>165</v>
      </c>
      <c r="B46" s="146"/>
      <c r="C46" s="146"/>
      <c r="D46" s="146"/>
      <c r="E46" s="146"/>
      <c r="F46" s="146"/>
      <c r="G46" s="146"/>
      <c r="H46" s="146"/>
      <c r="I46" s="146"/>
      <c r="J46" s="146"/>
      <c r="K46" s="146"/>
      <c r="L46" s="146"/>
      <c r="M46" s="146"/>
      <c r="N46" s="146"/>
      <c r="O46" s="146"/>
      <c r="P46" s="147"/>
    </row>
    <row r="47" spans="1:19" ht="14.25" customHeight="1">
      <c r="A47" s="148"/>
      <c r="B47" s="149"/>
      <c r="C47" s="149"/>
      <c r="D47" s="149"/>
      <c r="E47" s="149"/>
      <c r="F47" s="149"/>
      <c r="G47" s="149"/>
      <c r="H47" s="149"/>
      <c r="I47" s="149"/>
      <c r="J47" s="149"/>
      <c r="K47" s="149"/>
      <c r="L47" s="149"/>
      <c r="M47" s="149"/>
      <c r="N47" s="149"/>
      <c r="O47" s="149"/>
      <c r="P47" s="150"/>
    </row>
    <row r="48" spans="1:19" ht="21.75" customHeight="1">
      <c r="A48" s="148"/>
      <c r="B48" s="149"/>
      <c r="C48" s="149"/>
      <c r="D48" s="149"/>
      <c r="E48" s="149"/>
      <c r="F48" s="149"/>
      <c r="G48" s="149"/>
      <c r="H48" s="149"/>
      <c r="I48" s="149"/>
      <c r="J48" s="149"/>
      <c r="K48" s="149"/>
      <c r="L48" s="149"/>
      <c r="M48" s="149"/>
      <c r="N48" s="149"/>
      <c r="O48" s="149"/>
      <c r="P48" s="150"/>
    </row>
    <row r="49" spans="1:16" ht="14.25" customHeight="1">
      <c r="A49" s="148" t="s">
        <v>163</v>
      </c>
      <c r="B49" s="154"/>
      <c r="C49" s="154"/>
      <c r="D49" s="154"/>
      <c r="E49" s="154"/>
      <c r="F49" s="154"/>
      <c r="G49" s="154"/>
      <c r="H49" s="154"/>
      <c r="I49" s="154"/>
      <c r="J49" s="154"/>
      <c r="K49" s="154"/>
      <c r="L49" s="154"/>
      <c r="M49" s="154"/>
      <c r="N49" s="154"/>
      <c r="O49" s="154"/>
      <c r="P49" s="150"/>
    </row>
    <row r="50" spans="1:16" ht="14.25" customHeight="1">
      <c r="A50" s="148"/>
      <c r="B50" s="154"/>
      <c r="C50" s="154"/>
      <c r="D50" s="154"/>
      <c r="E50" s="154"/>
      <c r="F50" s="154"/>
      <c r="G50" s="154"/>
      <c r="H50" s="154"/>
      <c r="I50" s="154"/>
      <c r="J50" s="154"/>
      <c r="K50" s="154"/>
      <c r="L50" s="154"/>
      <c r="M50" s="154"/>
      <c r="N50" s="154"/>
      <c r="O50" s="154"/>
      <c r="P50" s="150"/>
    </row>
    <row r="51" spans="1:16" ht="14.25" customHeight="1">
      <c r="A51" s="158" t="s">
        <v>78</v>
      </c>
      <c r="B51" s="159"/>
      <c r="C51" s="159"/>
      <c r="D51" s="159"/>
      <c r="E51" s="159"/>
      <c r="F51" s="159"/>
      <c r="G51" s="159"/>
      <c r="H51" s="159"/>
      <c r="I51" s="159"/>
      <c r="J51" s="159"/>
      <c r="K51" s="159"/>
      <c r="L51" s="159"/>
      <c r="M51" s="159"/>
      <c r="N51" s="159"/>
      <c r="O51" s="159"/>
      <c r="P51" s="160"/>
    </row>
    <row r="52" spans="1:16" ht="14.25" customHeight="1">
      <c r="A52" s="158"/>
      <c r="B52" s="159"/>
      <c r="C52" s="159"/>
      <c r="D52" s="159"/>
      <c r="E52" s="159"/>
      <c r="F52" s="159"/>
      <c r="G52" s="159"/>
      <c r="H52" s="159"/>
      <c r="I52" s="159"/>
      <c r="J52" s="159"/>
      <c r="K52" s="159"/>
      <c r="L52" s="159"/>
      <c r="M52" s="159"/>
      <c r="N52" s="159"/>
      <c r="O52" s="159"/>
      <c r="P52" s="160"/>
    </row>
    <row r="53" spans="1:16" ht="2.25" customHeight="1">
      <c r="A53" s="161"/>
      <c r="B53" s="162"/>
      <c r="C53" s="162"/>
      <c r="D53" s="162"/>
      <c r="E53" s="162"/>
      <c r="F53" s="162"/>
      <c r="G53" s="162"/>
      <c r="H53" s="162"/>
      <c r="I53" s="162"/>
      <c r="J53" s="162"/>
      <c r="K53" s="162"/>
      <c r="L53" s="162"/>
      <c r="M53" s="162"/>
      <c r="N53" s="162"/>
      <c r="O53" s="162"/>
      <c r="P53" s="163"/>
    </row>
    <row r="54" spans="1:16" ht="14.25" customHeight="1">
      <c r="A54" s="164" t="s">
        <v>75</v>
      </c>
      <c r="B54" s="165"/>
      <c r="C54" s="165"/>
      <c r="D54" s="165"/>
      <c r="E54" s="165"/>
      <c r="F54" s="165"/>
      <c r="G54" s="165"/>
      <c r="H54" s="165"/>
      <c r="I54" s="165"/>
      <c r="J54" s="165"/>
      <c r="K54" s="165"/>
      <c r="L54" s="165"/>
      <c r="M54" s="165"/>
      <c r="N54" s="165"/>
      <c r="O54" s="165"/>
      <c r="P54" s="166"/>
    </row>
    <row r="55" spans="1:16" ht="14.25" customHeight="1">
      <c r="A55" s="167"/>
      <c r="B55" s="168"/>
      <c r="C55" s="168"/>
      <c r="D55" s="168"/>
      <c r="E55" s="168"/>
      <c r="F55" s="168"/>
      <c r="G55" s="168"/>
      <c r="H55" s="168"/>
      <c r="I55" s="168"/>
      <c r="J55" s="168"/>
      <c r="K55" s="168"/>
      <c r="L55" s="168"/>
      <c r="M55" s="168"/>
      <c r="N55" s="168"/>
      <c r="O55" s="168"/>
      <c r="P55" s="169"/>
    </row>
    <row r="56" spans="1:16" ht="14.25" customHeight="1">
      <c r="A56" s="17" t="s">
        <v>76</v>
      </c>
      <c r="B56" s="6"/>
      <c r="C56" s="6"/>
      <c r="D56" s="6"/>
      <c r="E56" s="6"/>
      <c r="F56" s="6"/>
      <c r="G56" s="6"/>
      <c r="H56" s="6"/>
      <c r="I56" s="6"/>
      <c r="J56" s="6"/>
      <c r="K56" s="6"/>
      <c r="L56" s="6"/>
      <c r="M56" s="6"/>
      <c r="N56" s="6"/>
      <c r="O56" s="6"/>
      <c r="P56" s="18"/>
    </row>
    <row r="57" spans="1:16" ht="14.25" customHeight="1" thickBot="1">
      <c r="A57" s="142" t="s">
        <v>79</v>
      </c>
      <c r="B57" s="143"/>
      <c r="C57" s="143"/>
      <c r="D57" s="143"/>
      <c r="E57" s="143"/>
      <c r="F57" s="143"/>
      <c r="G57" s="143"/>
      <c r="H57" s="143"/>
      <c r="I57" s="143"/>
      <c r="J57" s="143"/>
      <c r="K57" s="143"/>
      <c r="L57" s="143"/>
      <c r="M57" s="143"/>
      <c r="N57" s="143"/>
      <c r="O57" s="143"/>
      <c r="P57" s="144"/>
    </row>
    <row r="58" spans="1:16" ht="19.5" thickBot="1">
      <c r="A58" s="19"/>
      <c r="B58" s="20"/>
      <c r="C58" s="20"/>
      <c r="D58" s="20"/>
      <c r="E58" s="20"/>
      <c r="F58" s="20"/>
      <c r="G58" s="20"/>
      <c r="H58" s="20"/>
      <c r="I58" s="20"/>
      <c r="J58" s="20"/>
      <c r="K58" s="20"/>
      <c r="L58" s="20"/>
      <c r="M58" s="20"/>
      <c r="N58" s="20"/>
      <c r="O58" s="20"/>
      <c r="P58" s="21"/>
    </row>
  </sheetData>
  <mergeCells count="271">
    <mergeCell ref="A46:P48"/>
    <mergeCell ref="A49:P50"/>
    <mergeCell ref="A51:P52"/>
    <mergeCell ref="A53:P53"/>
    <mergeCell ref="A54:P55"/>
    <mergeCell ref="A57:P57"/>
    <mergeCell ref="G40:H40"/>
    <mergeCell ref="A41:H42"/>
    <mergeCell ref="I41:K42"/>
    <mergeCell ref="L41:N42"/>
    <mergeCell ref="O41:P42"/>
    <mergeCell ref="A43:P45"/>
    <mergeCell ref="O37:P37"/>
    <mergeCell ref="A38:D38"/>
    <mergeCell ref="E38:F38"/>
    <mergeCell ref="G38:H38"/>
    <mergeCell ref="I38:P40"/>
    <mergeCell ref="A39:D39"/>
    <mergeCell ref="E39:F39"/>
    <mergeCell ref="G39:H39"/>
    <mergeCell ref="A40:D40"/>
    <mergeCell ref="E40:F40"/>
    <mergeCell ref="A37:D37"/>
    <mergeCell ref="E37:F37"/>
    <mergeCell ref="G37:H37"/>
    <mergeCell ref="I37:J37"/>
    <mergeCell ref="K37:L37"/>
    <mergeCell ref="M37:N37"/>
    <mergeCell ref="O35:P35"/>
    <mergeCell ref="A36:D36"/>
    <mergeCell ref="E36:F36"/>
    <mergeCell ref="G36:H36"/>
    <mergeCell ref="I36:J36"/>
    <mergeCell ref="K36:L36"/>
    <mergeCell ref="M36:N36"/>
    <mergeCell ref="O36:P36"/>
    <mergeCell ref="A35:D35"/>
    <mergeCell ref="E35:F35"/>
    <mergeCell ref="G35:H35"/>
    <mergeCell ref="I35:J35"/>
    <mergeCell ref="K35:L35"/>
    <mergeCell ref="M35:N35"/>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M31:N31"/>
    <mergeCell ref="O31:P31"/>
    <mergeCell ref="A32:B32"/>
    <mergeCell ref="C32:D32"/>
    <mergeCell ref="E32:F32"/>
    <mergeCell ref="G32:H32"/>
    <mergeCell ref="I32:P32"/>
    <mergeCell ref="A31:B31"/>
    <mergeCell ref="C31:D31"/>
    <mergeCell ref="E31:F31"/>
    <mergeCell ref="G31:H31"/>
    <mergeCell ref="I31:J31"/>
    <mergeCell ref="K31:L31"/>
    <mergeCell ref="M29:N29"/>
    <mergeCell ref="O29:P29"/>
    <mergeCell ref="A30:H30"/>
    <mergeCell ref="I30:J30"/>
    <mergeCell ref="K30:L30"/>
    <mergeCell ref="M30:N30"/>
    <mergeCell ref="O30:P30"/>
    <mergeCell ref="A29:B29"/>
    <mergeCell ref="C29:D29"/>
    <mergeCell ref="E29:F29"/>
    <mergeCell ref="G29:H29"/>
    <mergeCell ref="I29:J29"/>
    <mergeCell ref="K29:L29"/>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A25:B25"/>
    <mergeCell ref="C25:D25"/>
    <mergeCell ref="E25:F25"/>
    <mergeCell ref="G25:H25"/>
    <mergeCell ref="I25:P25"/>
    <mergeCell ref="A26:B26"/>
    <mergeCell ref="C26:D26"/>
    <mergeCell ref="E26:F26"/>
    <mergeCell ref="G26:H26"/>
    <mergeCell ref="I26:J26"/>
    <mergeCell ref="K26:L26"/>
    <mergeCell ref="M26:N26"/>
    <mergeCell ref="O26:P26"/>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M21:N21"/>
    <mergeCell ref="O21:P21"/>
    <mergeCell ref="A22:B22"/>
    <mergeCell ref="C22:D22"/>
    <mergeCell ref="E22:F22"/>
    <mergeCell ref="G22:H22"/>
    <mergeCell ref="I22:J22"/>
    <mergeCell ref="K22:L22"/>
    <mergeCell ref="M22:N22"/>
    <mergeCell ref="O22:P22"/>
    <mergeCell ref="A21:B21"/>
    <mergeCell ref="C21:D21"/>
    <mergeCell ref="E21:F21"/>
    <mergeCell ref="G21:H21"/>
    <mergeCell ref="I21:J21"/>
    <mergeCell ref="K21:L21"/>
    <mergeCell ref="A19:H19"/>
    <mergeCell ref="I19:J19"/>
    <mergeCell ref="K19:L19"/>
    <mergeCell ref="M19:N19"/>
    <mergeCell ref="O19:P19"/>
    <mergeCell ref="A20:B20"/>
    <mergeCell ref="C20:D20"/>
    <mergeCell ref="E20:F20"/>
    <mergeCell ref="G20:H20"/>
    <mergeCell ref="I20:P20"/>
    <mergeCell ref="M17:N17"/>
    <mergeCell ref="O17:P17"/>
    <mergeCell ref="A18:B18"/>
    <mergeCell ref="C18:D18"/>
    <mergeCell ref="E18:F18"/>
    <mergeCell ref="G18:H18"/>
    <mergeCell ref="I18:J18"/>
    <mergeCell ref="K18:L18"/>
    <mergeCell ref="M18:N18"/>
    <mergeCell ref="O18:P18"/>
    <mergeCell ref="A17:B17"/>
    <mergeCell ref="C17:D17"/>
    <mergeCell ref="E17:F17"/>
    <mergeCell ref="G17:H17"/>
    <mergeCell ref="I17:J17"/>
    <mergeCell ref="K17:L17"/>
    <mergeCell ref="A15:B15"/>
    <mergeCell ref="C15:D15"/>
    <mergeCell ref="E15:F15"/>
    <mergeCell ref="G15:H15"/>
    <mergeCell ref="I15:J15"/>
    <mergeCell ref="K15:L15"/>
    <mergeCell ref="M15:N15"/>
    <mergeCell ref="O15:P15"/>
    <mergeCell ref="A16:B16"/>
    <mergeCell ref="C16:D16"/>
    <mergeCell ref="E16:F16"/>
    <mergeCell ref="G16:H16"/>
    <mergeCell ref="I16:J16"/>
    <mergeCell ref="K16:L16"/>
    <mergeCell ref="M16:N16"/>
    <mergeCell ref="O16:P16"/>
    <mergeCell ref="A13:B13"/>
    <mergeCell ref="C13:D13"/>
    <mergeCell ref="E13:F13"/>
    <mergeCell ref="G13:H13"/>
    <mergeCell ref="I13:P13"/>
    <mergeCell ref="A14:B14"/>
    <mergeCell ref="C14:D14"/>
    <mergeCell ref="E14:F14"/>
    <mergeCell ref="G14:H14"/>
    <mergeCell ref="I14:J14"/>
    <mergeCell ref="K14:L14"/>
    <mergeCell ref="M14:N14"/>
    <mergeCell ref="O14:P14"/>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A5:H5"/>
    <mergeCell ref="I5:P5"/>
    <mergeCell ref="A6:B6"/>
    <mergeCell ref="C6:D6"/>
    <mergeCell ref="E6:F6"/>
    <mergeCell ref="G6:H6"/>
    <mergeCell ref="I6:J6"/>
    <mergeCell ref="K6:L6"/>
    <mergeCell ref="M6:N6"/>
    <mergeCell ref="O6:P6"/>
    <mergeCell ref="A3:B4"/>
    <mergeCell ref="C3:D3"/>
    <mergeCell ref="E3:F3"/>
    <mergeCell ref="M3:P3"/>
    <mergeCell ref="C4:D4"/>
    <mergeCell ref="E4:F4"/>
    <mergeCell ref="M4:P4"/>
    <mergeCell ref="A1:C1"/>
    <mergeCell ref="E1:F1"/>
    <mergeCell ref="H1:J2"/>
    <mergeCell ref="K1:P1"/>
    <mergeCell ref="D2:G2"/>
    <mergeCell ref="L2:P2"/>
  </mergeCells>
  <phoneticPr fontId="3"/>
  <dataValidations disablePrompts="1" count="1">
    <dataValidation type="list" allowBlank="1" showInputMessage="1" showErrorMessage="1" sqref="G3:G4" xr:uid="{004F8AA7-C85F-4EE3-8225-7707C85EB19F}">
      <formula1>$Q$4:$Q$6</formula1>
    </dataValidation>
  </dataValidations>
  <printOptions horizontalCentered="1" verticalCentered="1"/>
  <pageMargins left="0.39370078740157483" right="0.19685039370078741" top="0.74803149606299213" bottom="0.74803149606299213" header="0.31496062992125984" footer="0.31496062992125984"/>
  <pageSetup paperSize="9" scale="88"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C36AC-B055-49D1-883D-44A896C378F3}">
  <sheetPr>
    <pageSetUpPr fitToPage="1"/>
  </sheetPr>
  <dimension ref="A1:T58"/>
  <sheetViews>
    <sheetView showGridLines="0" view="pageBreakPreview" zoomScaleNormal="100" zoomScaleSheetLayoutView="100" workbookViewId="0">
      <selection activeCell="A46" sqref="A46:P48"/>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9" max="19" width="22.5" bestFit="1" customWidth="1"/>
    <col min="20" max="20" width="11.625" bestFit="1" customWidth="1"/>
  </cols>
  <sheetData>
    <row r="1" spans="1:20" ht="29.25" customHeight="1">
      <c r="A1" s="50" t="s">
        <v>0</v>
      </c>
      <c r="B1" s="50"/>
      <c r="C1" s="50"/>
      <c r="D1" s="1" t="s">
        <v>1</v>
      </c>
      <c r="E1" s="51">
        <v>986</v>
      </c>
      <c r="F1" s="51"/>
      <c r="G1" s="2" t="s">
        <v>2</v>
      </c>
      <c r="H1" s="213"/>
      <c r="I1" s="213"/>
      <c r="J1" s="213"/>
      <c r="K1" s="52" t="s">
        <v>3</v>
      </c>
      <c r="L1" s="52"/>
      <c r="M1" s="52"/>
      <c r="N1" s="52"/>
      <c r="O1" s="52"/>
      <c r="P1" s="52"/>
    </row>
    <row r="2" spans="1:20" ht="14.25" customHeight="1" thickBot="1">
      <c r="A2" s="25"/>
      <c r="B2" s="4"/>
      <c r="C2" s="5"/>
      <c r="D2" s="215">
        <f>VLOOKUP(E1,R4:T32,2,0)</f>
        <v>43840</v>
      </c>
      <c r="E2" s="215"/>
      <c r="F2" s="215"/>
      <c r="G2" s="215"/>
      <c r="H2" s="214"/>
      <c r="I2" s="214"/>
      <c r="J2" s="214"/>
      <c r="K2" s="6"/>
      <c r="L2" s="54" t="s">
        <v>4</v>
      </c>
      <c r="M2" s="54"/>
      <c r="N2" s="54"/>
      <c r="O2" s="54"/>
      <c r="P2" s="54"/>
    </row>
    <row r="3" spans="1:20" ht="14.25" customHeight="1">
      <c r="A3" s="55" t="s">
        <v>5</v>
      </c>
      <c r="B3" s="56"/>
      <c r="C3" s="59" t="s">
        <v>6</v>
      </c>
      <c r="D3" s="59"/>
      <c r="E3" s="60">
        <v>11046</v>
      </c>
      <c r="F3" s="60"/>
      <c r="G3" s="7" t="s">
        <v>13</v>
      </c>
      <c r="H3" s="8">
        <v>437</v>
      </c>
      <c r="I3" s="7" t="s">
        <v>8</v>
      </c>
      <c r="J3" s="7"/>
      <c r="K3" s="9"/>
      <c r="L3" s="10"/>
      <c r="M3" s="54" t="s">
        <v>9</v>
      </c>
      <c r="N3" s="54"/>
      <c r="O3" s="54"/>
      <c r="P3" s="54"/>
    </row>
    <row r="4" spans="1:20" ht="14.25" customHeight="1" thickBot="1">
      <c r="A4" s="57"/>
      <c r="B4" s="58"/>
      <c r="C4" s="199" t="s">
        <v>10</v>
      </c>
      <c r="D4" s="199"/>
      <c r="E4" s="200">
        <v>14700</v>
      </c>
      <c r="F4" s="200"/>
      <c r="G4" s="30" t="s">
        <v>7</v>
      </c>
      <c r="H4" s="31">
        <v>800</v>
      </c>
      <c r="I4" s="30" t="s">
        <v>130</v>
      </c>
      <c r="J4" s="30"/>
      <c r="K4" s="32"/>
      <c r="L4" s="33"/>
      <c r="M4" s="54" t="s">
        <v>12</v>
      </c>
      <c r="N4" s="54"/>
      <c r="O4" s="54"/>
      <c r="P4" s="54"/>
      <c r="Q4" t="s">
        <v>13</v>
      </c>
      <c r="R4" s="22">
        <v>981</v>
      </c>
      <c r="S4" s="23">
        <v>43761</v>
      </c>
      <c r="T4" s="23">
        <f>S5</f>
        <v>43776</v>
      </c>
    </row>
    <row r="5" spans="1:20" ht="14.25" customHeight="1" thickBot="1">
      <c r="A5" s="42" t="s">
        <v>14</v>
      </c>
      <c r="B5" s="43"/>
      <c r="C5" s="43"/>
      <c r="D5" s="43"/>
      <c r="E5" s="43"/>
      <c r="F5" s="43"/>
      <c r="G5" s="43"/>
      <c r="H5" s="43"/>
      <c r="I5" s="63" t="s">
        <v>15</v>
      </c>
      <c r="J5" s="64"/>
      <c r="K5" s="64"/>
      <c r="L5" s="64"/>
      <c r="M5" s="64"/>
      <c r="N5" s="64"/>
      <c r="O5" s="64"/>
      <c r="P5" s="65"/>
      <c r="Q5" t="s">
        <v>7</v>
      </c>
      <c r="R5" s="22">
        <v>982</v>
      </c>
      <c r="S5" s="23">
        <v>43776</v>
      </c>
      <c r="T5" s="23">
        <f t="shared" ref="T5:T31" si="0">S6</f>
        <v>43791</v>
      </c>
    </row>
    <row r="6" spans="1:20" ht="14.25" customHeight="1">
      <c r="A6" s="66" t="s">
        <v>16</v>
      </c>
      <c r="B6" s="67"/>
      <c r="C6" s="67" t="s">
        <v>17</v>
      </c>
      <c r="D6" s="67"/>
      <c r="E6" s="67" t="s">
        <v>18</v>
      </c>
      <c r="F6" s="67"/>
      <c r="G6" s="67" t="s">
        <v>19</v>
      </c>
      <c r="H6" s="68"/>
      <c r="I6" s="66" t="s">
        <v>16</v>
      </c>
      <c r="J6" s="67"/>
      <c r="K6" s="67" t="s">
        <v>17</v>
      </c>
      <c r="L6" s="67"/>
      <c r="M6" s="67" t="s">
        <v>20</v>
      </c>
      <c r="N6" s="67"/>
      <c r="O6" s="67" t="s">
        <v>19</v>
      </c>
      <c r="P6" s="69"/>
      <c r="Q6" t="s">
        <v>21</v>
      </c>
      <c r="R6" s="22">
        <v>983</v>
      </c>
      <c r="S6" s="23">
        <v>43791</v>
      </c>
      <c r="T6" s="23">
        <f t="shared" si="0"/>
        <v>43805</v>
      </c>
    </row>
    <row r="7" spans="1:20" ht="14.25" customHeight="1">
      <c r="A7" s="70" t="s">
        <v>22</v>
      </c>
      <c r="B7" s="71"/>
      <c r="C7" s="72" t="s">
        <v>33</v>
      </c>
      <c r="D7" s="72"/>
      <c r="E7" s="72">
        <v>7500</v>
      </c>
      <c r="F7" s="72"/>
      <c r="G7" s="72">
        <v>7000</v>
      </c>
      <c r="H7" s="47"/>
      <c r="I7" s="70" t="s">
        <v>22</v>
      </c>
      <c r="J7" s="71"/>
      <c r="K7" s="72" t="s">
        <v>33</v>
      </c>
      <c r="L7" s="72"/>
      <c r="M7" s="72">
        <v>7500</v>
      </c>
      <c r="N7" s="72"/>
      <c r="O7" s="72">
        <v>7000</v>
      </c>
      <c r="P7" s="73"/>
      <c r="R7" s="22">
        <v>984</v>
      </c>
      <c r="S7" s="23">
        <v>43805</v>
      </c>
      <c r="T7" s="23">
        <f t="shared" si="0"/>
        <v>43819</v>
      </c>
    </row>
    <row r="8" spans="1:20" ht="14.25" customHeight="1">
      <c r="A8" s="77" t="s">
        <v>24</v>
      </c>
      <c r="B8" s="71"/>
      <c r="C8" s="72">
        <v>10500</v>
      </c>
      <c r="D8" s="72"/>
      <c r="E8" s="72">
        <v>10000</v>
      </c>
      <c r="F8" s="72"/>
      <c r="G8" s="72">
        <v>9000</v>
      </c>
      <c r="H8" s="47"/>
      <c r="I8" s="70" t="s">
        <v>24</v>
      </c>
      <c r="J8" s="71"/>
      <c r="K8" s="72">
        <v>10500</v>
      </c>
      <c r="L8" s="72"/>
      <c r="M8" s="72">
        <v>10000</v>
      </c>
      <c r="N8" s="72"/>
      <c r="O8" s="72">
        <v>8000</v>
      </c>
      <c r="P8" s="73"/>
      <c r="R8" s="22">
        <v>985</v>
      </c>
      <c r="S8" s="23">
        <v>43819</v>
      </c>
      <c r="T8" s="23">
        <f t="shared" si="0"/>
        <v>43840</v>
      </c>
    </row>
    <row r="9" spans="1:20" ht="14.25" customHeight="1">
      <c r="A9" s="74" t="s">
        <v>25</v>
      </c>
      <c r="B9" s="75"/>
      <c r="C9" s="35">
        <v>14000</v>
      </c>
      <c r="D9" s="35"/>
      <c r="E9" s="35">
        <v>13000</v>
      </c>
      <c r="F9" s="35"/>
      <c r="G9" s="35">
        <v>8000</v>
      </c>
      <c r="H9" s="76"/>
      <c r="I9" s="74" t="s">
        <v>25</v>
      </c>
      <c r="J9" s="75"/>
      <c r="K9" s="35">
        <v>13500</v>
      </c>
      <c r="L9" s="35"/>
      <c r="M9" s="35">
        <v>13000</v>
      </c>
      <c r="N9" s="35"/>
      <c r="O9" s="35">
        <v>12000</v>
      </c>
      <c r="P9" s="36"/>
      <c r="R9" s="22">
        <v>986</v>
      </c>
      <c r="S9" s="16">
        <v>43840</v>
      </c>
      <c r="T9" s="23">
        <f t="shared" si="0"/>
        <v>43857</v>
      </c>
    </row>
    <row r="10" spans="1:20" ht="14.25" customHeight="1">
      <c r="A10" s="80" t="s">
        <v>26</v>
      </c>
      <c r="B10" s="81"/>
      <c r="C10" s="78">
        <v>12000</v>
      </c>
      <c r="D10" s="78"/>
      <c r="E10" s="78">
        <v>11000</v>
      </c>
      <c r="F10" s="78"/>
      <c r="G10" s="78">
        <v>7000</v>
      </c>
      <c r="H10" s="39"/>
      <c r="I10" s="80" t="s">
        <v>27</v>
      </c>
      <c r="J10" s="81"/>
      <c r="K10" s="78">
        <v>11500</v>
      </c>
      <c r="L10" s="78"/>
      <c r="M10" s="78">
        <v>11000</v>
      </c>
      <c r="N10" s="78"/>
      <c r="O10" s="78">
        <v>10000</v>
      </c>
      <c r="P10" s="79"/>
      <c r="R10" s="22">
        <v>987</v>
      </c>
      <c r="S10" s="23">
        <v>43857</v>
      </c>
      <c r="T10" s="23">
        <f t="shared" si="0"/>
        <v>43871</v>
      </c>
    </row>
    <row r="11" spans="1:20" ht="14.25" customHeight="1">
      <c r="A11" s="74" t="s">
        <v>28</v>
      </c>
      <c r="B11" s="75"/>
      <c r="C11" s="35">
        <v>13000</v>
      </c>
      <c r="D11" s="35"/>
      <c r="E11" s="35">
        <v>12400</v>
      </c>
      <c r="F11" s="35"/>
      <c r="G11" s="35">
        <v>10500</v>
      </c>
      <c r="H11" s="76"/>
      <c r="I11" s="70" t="s">
        <v>29</v>
      </c>
      <c r="J11" s="71"/>
      <c r="K11" s="72">
        <v>15000</v>
      </c>
      <c r="L11" s="72"/>
      <c r="M11" s="72">
        <v>14700</v>
      </c>
      <c r="N11" s="72"/>
      <c r="O11" s="72">
        <v>14000</v>
      </c>
      <c r="P11" s="73"/>
      <c r="R11" s="22">
        <v>988</v>
      </c>
      <c r="S11" s="23">
        <v>43871</v>
      </c>
      <c r="T11" s="23">
        <f t="shared" si="0"/>
        <v>43887</v>
      </c>
    </row>
    <row r="12" spans="1:20" ht="14.25" customHeight="1" thickBot="1">
      <c r="A12" s="80" t="s">
        <v>30</v>
      </c>
      <c r="B12" s="81"/>
      <c r="C12" s="78">
        <v>11000</v>
      </c>
      <c r="D12" s="78"/>
      <c r="E12" s="78">
        <v>10000</v>
      </c>
      <c r="F12" s="78"/>
      <c r="G12" s="78">
        <v>8000</v>
      </c>
      <c r="H12" s="39"/>
      <c r="I12" s="84" t="s">
        <v>31</v>
      </c>
      <c r="J12" s="85"/>
      <c r="K12" s="82">
        <v>15000</v>
      </c>
      <c r="L12" s="82"/>
      <c r="M12" s="82">
        <v>14500</v>
      </c>
      <c r="N12" s="82"/>
      <c r="O12" s="82">
        <v>13500</v>
      </c>
      <c r="P12" s="83"/>
      <c r="R12" s="22">
        <v>989</v>
      </c>
      <c r="S12" s="23">
        <v>43887</v>
      </c>
      <c r="T12" s="23">
        <f t="shared" si="0"/>
        <v>43900</v>
      </c>
    </row>
    <row r="13" spans="1:20" ht="14.25" customHeight="1" thickBot="1">
      <c r="A13" s="74" t="s">
        <v>32</v>
      </c>
      <c r="B13" s="75"/>
      <c r="C13" s="35">
        <v>12900</v>
      </c>
      <c r="D13" s="35"/>
      <c r="E13" s="35">
        <v>12000</v>
      </c>
      <c r="F13" s="35"/>
      <c r="G13" s="35">
        <v>10000</v>
      </c>
      <c r="H13" s="76"/>
      <c r="I13" s="63" t="s">
        <v>34</v>
      </c>
      <c r="J13" s="64"/>
      <c r="K13" s="64"/>
      <c r="L13" s="64"/>
      <c r="M13" s="64"/>
      <c r="N13" s="64"/>
      <c r="O13" s="64"/>
      <c r="P13" s="65"/>
      <c r="R13" s="22">
        <v>990</v>
      </c>
      <c r="S13" s="23">
        <v>43900</v>
      </c>
      <c r="T13" s="23">
        <f t="shared" si="0"/>
        <v>43916</v>
      </c>
    </row>
    <row r="14" spans="1:20" ht="14.25" customHeight="1">
      <c r="A14" s="80" t="s">
        <v>35</v>
      </c>
      <c r="B14" s="81"/>
      <c r="C14" s="78">
        <v>10500</v>
      </c>
      <c r="D14" s="78"/>
      <c r="E14" s="78">
        <v>10000</v>
      </c>
      <c r="F14" s="78"/>
      <c r="G14" s="78">
        <v>9000</v>
      </c>
      <c r="H14" s="39"/>
      <c r="I14" s="88" t="s">
        <v>36</v>
      </c>
      <c r="J14" s="89"/>
      <c r="K14" s="86">
        <v>13700</v>
      </c>
      <c r="L14" s="86"/>
      <c r="M14" s="86">
        <v>13300</v>
      </c>
      <c r="N14" s="86"/>
      <c r="O14" s="86">
        <v>9100</v>
      </c>
      <c r="P14" s="87"/>
      <c r="R14" s="22">
        <v>991</v>
      </c>
      <c r="S14" s="23">
        <v>43916</v>
      </c>
      <c r="T14" s="23">
        <f t="shared" si="0"/>
        <v>43931</v>
      </c>
    </row>
    <row r="15" spans="1:20" ht="14.25" customHeight="1">
      <c r="A15" s="74" t="s">
        <v>48</v>
      </c>
      <c r="B15" s="75"/>
      <c r="C15" s="35">
        <v>12600</v>
      </c>
      <c r="D15" s="35"/>
      <c r="E15" s="35">
        <v>12200</v>
      </c>
      <c r="F15" s="35"/>
      <c r="G15" s="35">
        <v>10000</v>
      </c>
      <c r="H15" s="76"/>
      <c r="I15" s="80" t="s">
        <v>37</v>
      </c>
      <c r="J15" s="81"/>
      <c r="K15" s="78">
        <v>11700</v>
      </c>
      <c r="L15" s="78"/>
      <c r="M15" s="78">
        <v>11300</v>
      </c>
      <c r="N15" s="78"/>
      <c r="O15" s="78">
        <v>9100</v>
      </c>
      <c r="P15" s="79"/>
      <c r="R15" s="22">
        <v>992</v>
      </c>
      <c r="S15" s="23">
        <v>43931</v>
      </c>
      <c r="T15" s="23">
        <f t="shared" si="0"/>
        <v>43948</v>
      </c>
    </row>
    <row r="16" spans="1:20" ht="14.25" customHeight="1">
      <c r="A16" s="94" t="s">
        <v>80</v>
      </c>
      <c r="B16" s="95"/>
      <c r="C16" s="96">
        <v>11700</v>
      </c>
      <c r="D16" s="96"/>
      <c r="E16" s="96">
        <v>11000</v>
      </c>
      <c r="F16" s="96"/>
      <c r="G16" s="96">
        <v>9500</v>
      </c>
      <c r="H16" s="97"/>
      <c r="I16" s="74" t="s">
        <v>38</v>
      </c>
      <c r="J16" s="75"/>
      <c r="K16" s="35">
        <v>16800</v>
      </c>
      <c r="L16" s="35"/>
      <c r="M16" s="35">
        <v>16500</v>
      </c>
      <c r="N16" s="35"/>
      <c r="O16" s="35">
        <v>16000</v>
      </c>
      <c r="P16" s="36"/>
      <c r="R16" s="22">
        <v>993</v>
      </c>
      <c r="S16" s="23">
        <v>43948</v>
      </c>
      <c r="T16" s="23">
        <f t="shared" si="0"/>
        <v>43962</v>
      </c>
    </row>
    <row r="17" spans="1:20" ht="14.25" customHeight="1">
      <c r="A17" s="94" t="s">
        <v>81</v>
      </c>
      <c r="B17" s="95"/>
      <c r="C17" s="96">
        <v>11600</v>
      </c>
      <c r="D17" s="96"/>
      <c r="E17" s="96">
        <v>11000</v>
      </c>
      <c r="F17" s="96"/>
      <c r="G17" s="96">
        <v>10000</v>
      </c>
      <c r="H17" s="97"/>
      <c r="I17" s="37" t="s">
        <v>40</v>
      </c>
      <c r="J17" s="38"/>
      <c r="K17" s="39">
        <v>15700</v>
      </c>
      <c r="L17" s="40"/>
      <c r="M17" s="39">
        <v>15300</v>
      </c>
      <c r="N17" s="40"/>
      <c r="O17" s="39">
        <v>15000</v>
      </c>
      <c r="P17" s="41"/>
      <c r="R17" s="22">
        <v>994</v>
      </c>
      <c r="S17" s="23">
        <v>43962</v>
      </c>
      <c r="T17" s="23">
        <f t="shared" si="0"/>
        <v>43977</v>
      </c>
    </row>
    <row r="18" spans="1:20" ht="14.25" customHeight="1" thickBot="1">
      <c r="A18" s="94" t="s">
        <v>82</v>
      </c>
      <c r="B18" s="95"/>
      <c r="C18" s="96">
        <v>10700</v>
      </c>
      <c r="D18" s="96"/>
      <c r="E18" s="96">
        <v>10000</v>
      </c>
      <c r="F18" s="96"/>
      <c r="G18" s="96">
        <v>8000</v>
      </c>
      <c r="H18" s="97"/>
      <c r="I18" s="74" t="s">
        <v>32</v>
      </c>
      <c r="J18" s="75"/>
      <c r="K18" s="35">
        <v>15800</v>
      </c>
      <c r="L18" s="35"/>
      <c r="M18" s="35">
        <v>15500</v>
      </c>
      <c r="N18" s="35"/>
      <c r="O18" s="35">
        <v>15000</v>
      </c>
      <c r="P18" s="36"/>
      <c r="R18" s="22">
        <v>995</v>
      </c>
      <c r="S18" s="23">
        <v>43977</v>
      </c>
      <c r="T18" s="23">
        <f t="shared" si="0"/>
        <v>43992</v>
      </c>
    </row>
    <row r="19" spans="1:20" ht="14.25" customHeight="1" thickBot="1">
      <c r="A19" s="42" t="s">
        <v>135</v>
      </c>
      <c r="B19" s="43"/>
      <c r="C19" s="43"/>
      <c r="D19" s="43"/>
      <c r="E19" s="43"/>
      <c r="F19" s="43"/>
      <c r="G19" s="43"/>
      <c r="H19" s="43"/>
      <c r="I19" s="90" t="s">
        <v>41</v>
      </c>
      <c r="J19" s="91"/>
      <c r="K19" s="92">
        <v>15000</v>
      </c>
      <c r="L19" s="92"/>
      <c r="M19" s="92">
        <v>14600</v>
      </c>
      <c r="N19" s="92"/>
      <c r="O19" s="92">
        <v>14000</v>
      </c>
      <c r="P19" s="93"/>
      <c r="R19" s="22">
        <v>996</v>
      </c>
      <c r="S19" s="23">
        <v>43992</v>
      </c>
      <c r="T19" s="23">
        <f t="shared" si="0"/>
        <v>44008</v>
      </c>
    </row>
    <row r="20" spans="1:20" ht="14.25" customHeight="1" thickBot="1">
      <c r="A20" s="103" t="s">
        <v>36</v>
      </c>
      <c r="B20" s="104"/>
      <c r="C20" s="105">
        <v>12000</v>
      </c>
      <c r="D20" s="105"/>
      <c r="E20" s="105">
        <v>11800</v>
      </c>
      <c r="F20" s="105"/>
      <c r="G20" s="105">
        <v>8500</v>
      </c>
      <c r="H20" s="106"/>
      <c r="I20" s="42" t="s">
        <v>44</v>
      </c>
      <c r="J20" s="43"/>
      <c r="K20" s="43"/>
      <c r="L20" s="43"/>
      <c r="M20" s="43"/>
      <c r="N20" s="43"/>
      <c r="O20" s="43"/>
      <c r="P20" s="44"/>
      <c r="R20" s="22">
        <v>997</v>
      </c>
      <c r="S20" s="23">
        <v>44008</v>
      </c>
      <c r="T20" s="23">
        <f t="shared" si="0"/>
        <v>44022</v>
      </c>
    </row>
    <row r="21" spans="1:20" ht="14.25" customHeight="1">
      <c r="A21" s="70" t="s">
        <v>37</v>
      </c>
      <c r="B21" s="71"/>
      <c r="C21" s="72">
        <v>10000</v>
      </c>
      <c r="D21" s="72"/>
      <c r="E21" s="72">
        <v>9800</v>
      </c>
      <c r="F21" s="72"/>
      <c r="G21" s="72">
        <v>8500</v>
      </c>
      <c r="H21" s="47"/>
      <c r="I21" s="98" t="s">
        <v>46</v>
      </c>
      <c r="J21" s="99"/>
      <c r="K21" s="100" t="s">
        <v>23</v>
      </c>
      <c r="L21" s="101"/>
      <c r="M21" s="100" t="s">
        <v>23</v>
      </c>
      <c r="N21" s="101"/>
      <c r="O21" s="100">
        <v>13000</v>
      </c>
      <c r="P21" s="102"/>
      <c r="R21" s="22">
        <v>998</v>
      </c>
      <c r="S21" s="23">
        <v>44022</v>
      </c>
      <c r="T21" s="23">
        <f t="shared" si="0"/>
        <v>44039</v>
      </c>
    </row>
    <row r="22" spans="1:20" ht="14.25" customHeight="1">
      <c r="A22" s="74" t="s">
        <v>42</v>
      </c>
      <c r="B22" s="75"/>
      <c r="C22" s="35">
        <v>12100</v>
      </c>
      <c r="D22" s="35"/>
      <c r="E22" s="35">
        <v>11500</v>
      </c>
      <c r="F22" s="35"/>
      <c r="G22" s="35">
        <v>10000</v>
      </c>
      <c r="H22" s="76"/>
      <c r="I22" s="45" t="s">
        <v>134</v>
      </c>
      <c r="J22" s="46"/>
      <c r="K22" s="47">
        <v>22000</v>
      </c>
      <c r="L22" s="48"/>
      <c r="M22" s="47">
        <v>21000</v>
      </c>
      <c r="N22" s="48"/>
      <c r="O22" s="47">
        <v>20000</v>
      </c>
      <c r="P22" s="49"/>
      <c r="R22" s="22">
        <v>999</v>
      </c>
      <c r="S22" s="23">
        <v>44039</v>
      </c>
      <c r="T22" s="23">
        <f t="shared" si="0"/>
        <v>44049</v>
      </c>
    </row>
    <row r="23" spans="1:20" ht="14.25" customHeight="1">
      <c r="A23" s="80" t="s">
        <v>43</v>
      </c>
      <c r="B23" s="81"/>
      <c r="C23" s="78">
        <v>10500</v>
      </c>
      <c r="D23" s="78"/>
      <c r="E23" s="78">
        <v>10000</v>
      </c>
      <c r="F23" s="78"/>
      <c r="G23" s="78">
        <v>8200</v>
      </c>
      <c r="H23" s="39"/>
      <c r="I23" s="45" t="s">
        <v>31</v>
      </c>
      <c r="J23" s="46"/>
      <c r="K23" s="47">
        <v>21000</v>
      </c>
      <c r="L23" s="48"/>
      <c r="M23" s="47">
        <v>20000</v>
      </c>
      <c r="N23" s="48"/>
      <c r="O23" s="47">
        <v>19000</v>
      </c>
      <c r="P23" s="49"/>
      <c r="R23" s="22">
        <v>1000</v>
      </c>
      <c r="S23" s="23">
        <v>44049</v>
      </c>
      <c r="T23" s="23">
        <f t="shared" si="0"/>
        <v>44069</v>
      </c>
    </row>
    <row r="24" spans="1:20" ht="14.25" customHeight="1" thickBot="1">
      <c r="A24" s="74" t="s">
        <v>45</v>
      </c>
      <c r="B24" s="75"/>
      <c r="C24" s="35">
        <v>12200</v>
      </c>
      <c r="D24" s="35"/>
      <c r="E24" s="35">
        <v>11700</v>
      </c>
      <c r="F24" s="35"/>
      <c r="G24" s="35">
        <v>10000</v>
      </c>
      <c r="H24" s="76"/>
      <c r="I24" s="110" t="s">
        <v>51</v>
      </c>
      <c r="J24" s="111"/>
      <c r="K24" s="107" t="s">
        <v>23</v>
      </c>
      <c r="L24" s="108"/>
      <c r="M24" s="107" t="s">
        <v>23</v>
      </c>
      <c r="N24" s="108"/>
      <c r="O24" s="107" t="s">
        <v>23</v>
      </c>
      <c r="P24" s="109"/>
      <c r="R24" s="22">
        <v>1001</v>
      </c>
      <c r="S24" s="23">
        <v>44069</v>
      </c>
      <c r="T24" s="23">
        <f t="shared" si="0"/>
        <v>44084</v>
      </c>
    </row>
    <row r="25" spans="1:20" ht="14.25" customHeight="1" thickBot="1">
      <c r="A25" s="80" t="s">
        <v>47</v>
      </c>
      <c r="B25" s="81"/>
      <c r="C25" s="78">
        <v>10000</v>
      </c>
      <c r="D25" s="78"/>
      <c r="E25" s="78">
        <v>9000</v>
      </c>
      <c r="F25" s="78"/>
      <c r="G25" s="78">
        <v>8000</v>
      </c>
      <c r="H25" s="39"/>
      <c r="I25" s="42" t="s">
        <v>53</v>
      </c>
      <c r="J25" s="43"/>
      <c r="K25" s="43"/>
      <c r="L25" s="43"/>
      <c r="M25" s="43"/>
      <c r="N25" s="43"/>
      <c r="O25" s="43"/>
      <c r="P25" s="44"/>
      <c r="R25" s="22">
        <v>1002</v>
      </c>
      <c r="S25" s="23">
        <v>44084</v>
      </c>
      <c r="T25" s="23">
        <f t="shared" si="0"/>
        <v>44098</v>
      </c>
    </row>
    <row r="26" spans="1:20" ht="14.25" customHeight="1">
      <c r="A26" s="74" t="s">
        <v>48</v>
      </c>
      <c r="B26" s="75"/>
      <c r="C26" s="35" t="s">
        <v>159</v>
      </c>
      <c r="D26" s="35"/>
      <c r="E26" s="35">
        <v>11500</v>
      </c>
      <c r="F26" s="35"/>
      <c r="G26" s="35">
        <v>9000</v>
      </c>
      <c r="H26" s="76"/>
      <c r="I26" s="114" t="s">
        <v>16</v>
      </c>
      <c r="J26" s="112"/>
      <c r="K26" s="68" t="s">
        <v>17</v>
      </c>
      <c r="L26" s="112"/>
      <c r="M26" s="68" t="s">
        <v>20</v>
      </c>
      <c r="N26" s="112"/>
      <c r="O26" s="68" t="s">
        <v>19</v>
      </c>
      <c r="P26" s="113"/>
      <c r="R26" s="22">
        <v>1003</v>
      </c>
      <c r="S26" s="23">
        <v>44098</v>
      </c>
      <c r="T26" s="23">
        <f t="shared" si="0"/>
        <v>44113</v>
      </c>
    </row>
    <row r="27" spans="1:20" ht="14.25" customHeight="1">
      <c r="A27" s="80" t="s">
        <v>50</v>
      </c>
      <c r="B27" s="81"/>
      <c r="C27" s="78" t="s">
        <v>167</v>
      </c>
      <c r="D27" s="78"/>
      <c r="E27" s="78">
        <v>10000</v>
      </c>
      <c r="F27" s="78"/>
      <c r="G27" s="78">
        <v>9000</v>
      </c>
      <c r="H27" s="39"/>
      <c r="I27" s="45" t="s">
        <v>56</v>
      </c>
      <c r="J27" s="46"/>
      <c r="K27" s="47" t="s">
        <v>23</v>
      </c>
      <c r="L27" s="48"/>
      <c r="M27" s="47" t="s">
        <v>23</v>
      </c>
      <c r="N27" s="48"/>
      <c r="O27" s="47" t="s">
        <v>23</v>
      </c>
      <c r="P27" s="49"/>
      <c r="R27" s="22">
        <v>1004</v>
      </c>
      <c r="S27" s="23">
        <v>44113</v>
      </c>
      <c r="T27" s="23">
        <f t="shared" si="0"/>
        <v>44130</v>
      </c>
    </row>
    <row r="28" spans="1:20" ht="14.25" customHeight="1">
      <c r="A28" s="70" t="s">
        <v>52</v>
      </c>
      <c r="B28" s="71"/>
      <c r="C28" s="72" t="s">
        <v>168</v>
      </c>
      <c r="D28" s="72"/>
      <c r="E28" s="72">
        <v>11000</v>
      </c>
      <c r="F28" s="72"/>
      <c r="G28" s="72">
        <v>8000</v>
      </c>
      <c r="H28" s="47"/>
      <c r="I28" s="45" t="s">
        <v>58</v>
      </c>
      <c r="J28" s="46"/>
      <c r="K28" s="47" t="s">
        <v>23</v>
      </c>
      <c r="L28" s="48"/>
      <c r="M28" s="47" t="s">
        <v>23</v>
      </c>
      <c r="N28" s="48"/>
      <c r="O28" s="47" t="s">
        <v>23</v>
      </c>
      <c r="P28" s="49"/>
      <c r="R28" s="22">
        <v>1005</v>
      </c>
      <c r="S28" s="23">
        <v>44130</v>
      </c>
      <c r="T28" s="23">
        <f t="shared" si="0"/>
        <v>44145</v>
      </c>
    </row>
    <row r="29" spans="1:20" ht="14.25" customHeight="1" thickBot="1">
      <c r="A29" s="103" t="s">
        <v>54</v>
      </c>
      <c r="B29" s="104"/>
      <c r="C29" s="105">
        <v>12000</v>
      </c>
      <c r="D29" s="105"/>
      <c r="E29" s="105">
        <v>10000</v>
      </c>
      <c r="F29" s="105"/>
      <c r="G29" s="105">
        <v>6000</v>
      </c>
      <c r="H29" s="106"/>
      <c r="I29" s="45" t="s">
        <v>59</v>
      </c>
      <c r="J29" s="46"/>
      <c r="K29" s="47" t="s">
        <v>23</v>
      </c>
      <c r="L29" s="48"/>
      <c r="M29" s="47" t="s">
        <v>23</v>
      </c>
      <c r="N29" s="48"/>
      <c r="O29" s="47" t="s">
        <v>23</v>
      </c>
      <c r="P29" s="49"/>
      <c r="R29" s="22">
        <v>1006</v>
      </c>
      <c r="S29" s="23">
        <v>44145</v>
      </c>
      <c r="T29" s="23">
        <f t="shared" si="0"/>
        <v>44161</v>
      </c>
    </row>
    <row r="30" spans="1:20" ht="14.25" customHeight="1" thickBot="1">
      <c r="A30" s="42" t="s">
        <v>55</v>
      </c>
      <c r="B30" s="43"/>
      <c r="C30" s="43"/>
      <c r="D30" s="43"/>
      <c r="E30" s="43"/>
      <c r="F30" s="43"/>
      <c r="G30" s="43"/>
      <c r="H30" s="43"/>
      <c r="I30" s="45" t="s">
        <v>60</v>
      </c>
      <c r="J30" s="46"/>
      <c r="K30" s="47" t="s">
        <v>23</v>
      </c>
      <c r="L30" s="48"/>
      <c r="M30" s="47" t="s">
        <v>23</v>
      </c>
      <c r="N30" s="48"/>
      <c r="O30" s="47" t="s">
        <v>23</v>
      </c>
      <c r="P30" s="49"/>
      <c r="R30" s="22">
        <v>1007</v>
      </c>
      <c r="S30" s="23">
        <v>44161</v>
      </c>
      <c r="T30" s="23">
        <f t="shared" si="0"/>
        <v>44175</v>
      </c>
    </row>
    <row r="31" spans="1:20" ht="14.25" customHeight="1" thickBot="1">
      <c r="A31" s="115" t="s">
        <v>57</v>
      </c>
      <c r="B31" s="116"/>
      <c r="C31" s="117">
        <v>19000</v>
      </c>
      <c r="D31" s="117"/>
      <c r="E31" s="117">
        <v>16000</v>
      </c>
      <c r="F31" s="117"/>
      <c r="G31" s="117">
        <v>14000</v>
      </c>
      <c r="H31" s="118"/>
      <c r="I31" s="110" t="s">
        <v>51</v>
      </c>
      <c r="J31" s="111"/>
      <c r="K31" s="107" t="s">
        <v>23</v>
      </c>
      <c r="L31" s="108"/>
      <c r="M31" s="107" t="s">
        <v>23</v>
      </c>
      <c r="N31" s="108"/>
      <c r="O31" s="107" t="s">
        <v>23</v>
      </c>
      <c r="P31" s="109"/>
      <c r="R31" s="22">
        <v>1008</v>
      </c>
      <c r="S31" s="23">
        <v>44175</v>
      </c>
      <c r="T31" s="23">
        <f t="shared" si="0"/>
        <v>44189</v>
      </c>
    </row>
    <row r="32" spans="1:20" ht="14.25" customHeight="1" thickBot="1">
      <c r="A32" s="74" t="s">
        <v>45</v>
      </c>
      <c r="B32" s="75"/>
      <c r="C32" s="35">
        <v>21000</v>
      </c>
      <c r="D32" s="35"/>
      <c r="E32" s="35">
        <v>19000</v>
      </c>
      <c r="F32" s="35"/>
      <c r="G32" s="35">
        <v>14000</v>
      </c>
      <c r="H32" s="76"/>
      <c r="I32" s="42" t="s">
        <v>63</v>
      </c>
      <c r="J32" s="43"/>
      <c r="K32" s="43"/>
      <c r="L32" s="43"/>
      <c r="M32" s="43"/>
      <c r="N32" s="43"/>
      <c r="O32" s="43"/>
      <c r="P32" s="44"/>
      <c r="R32" s="22">
        <v>1009</v>
      </c>
      <c r="S32" s="23">
        <v>44189</v>
      </c>
      <c r="T32" s="22" t="s">
        <v>61</v>
      </c>
    </row>
    <row r="33" spans="1:19" ht="14.25" customHeight="1">
      <c r="A33" s="80" t="s">
        <v>47</v>
      </c>
      <c r="B33" s="81"/>
      <c r="C33" s="78">
        <v>17000</v>
      </c>
      <c r="D33" s="78"/>
      <c r="E33" s="78">
        <v>16000</v>
      </c>
      <c r="F33" s="78"/>
      <c r="G33" s="78" t="s">
        <v>23</v>
      </c>
      <c r="H33" s="39"/>
      <c r="I33" s="98" t="s">
        <v>56</v>
      </c>
      <c r="J33" s="99"/>
      <c r="K33" s="119" t="s">
        <v>23</v>
      </c>
      <c r="L33" s="120"/>
      <c r="M33" s="119" t="s">
        <v>23</v>
      </c>
      <c r="N33" s="120"/>
      <c r="O33" s="119" t="s">
        <v>23</v>
      </c>
      <c r="P33" s="121"/>
    </row>
    <row r="34" spans="1:19" ht="14.25" customHeight="1" thickBot="1">
      <c r="A34" s="103" t="s">
        <v>60</v>
      </c>
      <c r="B34" s="104"/>
      <c r="C34" s="105">
        <v>15000</v>
      </c>
      <c r="D34" s="105"/>
      <c r="E34" s="105">
        <v>13500</v>
      </c>
      <c r="F34" s="105"/>
      <c r="G34" s="105">
        <v>10000</v>
      </c>
      <c r="H34" s="106"/>
      <c r="I34" s="45" t="s">
        <v>58</v>
      </c>
      <c r="J34" s="46"/>
      <c r="K34" s="122" t="s">
        <v>23</v>
      </c>
      <c r="L34" s="123"/>
      <c r="M34" s="122" t="s">
        <v>23</v>
      </c>
      <c r="N34" s="123"/>
      <c r="O34" s="122" t="s">
        <v>23</v>
      </c>
      <c r="P34" s="124"/>
    </row>
    <row r="35" spans="1:19" ht="14.25" customHeight="1" thickBot="1">
      <c r="A35" s="63" t="s">
        <v>62</v>
      </c>
      <c r="B35" s="64"/>
      <c r="C35" s="64"/>
      <c r="D35" s="64"/>
      <c r="E35" s="129" t="s">
        <v>17</v>
      </c>
      <c r="F35" s="129"/>
      <c r="G35" s="129" t="s">
        <v>19</v>
      </c>
      <c r="H35" s="130"/>
      <c r="I35" s="70" t="s">
        <v>59</v>
      </c>
      <c r="J35" s="71"/>
      <c r="K35" s="125" t="s">
        <v>67</v>
      </c>
      <c r="L35" s="125"/>
      <c r="M35" s="72">
        <v>9500</v>
      </c>
      <c r="N35" s="72"/>
      <c r="O35" s="125" t="s">
        <v>23</v>
      </c>
      <c r="P35" s="126"/>
      <c r="S35" s="15"/>
    </row>
    <row r="36" spans="1:19" ht="14.25" customHeight="1" thickBot="1">
      <c r="A36" s="74" t="s">
        <v>64</v>
      </c>
      <c r="B36" s="75"/>
      <c r="C36" s="75"/>
      <c r="D36" s="75"/>
      <c r="E36" s="127">
        <v>310</v>
      </c>
      <c r="F36" s="127"/>
      <c r="G36" s="127">
        <v>180</v>
      </c>
      <c r="H36" s="128"/>
      <c r="I36" s="225" t="s">
        <v>60</v>
      </c>
      <c r="J36" s="226"/>
      <c r="K36" s="227">
        <v>14000</v>
      </c>
      <c r="L36" s="227"/>
      <c r="M36" s="227">
        <v>9000</v>
      </c>
      <c r="N36" s="227"/>
      <c r="O36" s="228" t="s">
        <v>23</v>
      </c>
      <c r="P36" s="229"/>
    </row>
    <row r="37" spans="1:19" ht="14.25" customHeight="1" thickBot="1">
      <c r="A37" s="94" t="s">
        <v>65</v>
      </c>
      <c r="B37" s="95"/>
      <c r="C37" s="95"/>
      <c r="D37" s="95"/>
      <c r="E37" s="140" t="s">
        <v>33</v>
      </c>
      <c r="F37" s="140"/>
      <c r="G37" s="140">
        <v>90</v>
      </c>
      <c r="H37" s="141"/>
      <c r="I37" s="230" t="s">
        <v>166</v>
      </c>
      <c r="J37" s="231"/>
      <c r="K37" s="231"/>
      <c r="L37" s="231"/>
      <c r="M37" s="231"/>
      <c r="N37" s="231"/>
      <c r="O37" s="231"/>
      <c r="P37" s="232"/>
    </row>
    <row r="38" spans="1:19" ht="14.25" customHeight="1" thickBot="1">
      <c r="A38" s="63" t="s">
        <v>66</v>
      </c>
      <c r="B38" s="64"/>
      <c r="C38" s="64"/>
      <c r="D38" s="64"/>
      <c r="E38" s="129" t="s">
        <v>17</v>
      </c>
      <c r="F38" s="129"/>
      <c r="G38" s="129" t="s">
        <v>19</v>
      </c>
      <c r="H38" s="130"/>
      <c r="I38" s="230"/>
      <c r="J38" s="231"/>
      <c r="K38" s="231"/>
      <c r="L38" s="231"/>
      <c r="M38" s="231"/>
      <c r="N38" s="231"/>
      <c r="O38" s="231"/>
      <c r="P38" s="232"/>
    </row>
    <row r="39" spans="1:19" ht="14.25" customHeight="1">
      <c r="A39" s="74" t="s">
        <v>64</v>
      </c>
      <c r="B39" s="75"/>
      <c r="C39" s="75"/>
      <c r="D39" s="75"/>
      <c r="E39" s="127">
        <v>360</v>
      </c>
      <c r="F39" s="127"/>
      <c r="G39" s="127">
        <v>200</v>
      </c>
      <c r="H39" s="128"/>
      <c r="I39" s="230"/>
      <c r="J39" s="231"/>
      <c r="K39" s="231"/>
      <c r="L39" s="231"/>
      <c r="M39" s="231"/>
      <c r="N39" s="231"/>
      <c r="O39" s="231"/>
      <c r="P39" s="232"/>
    </row>
    <row r="40" spans="1:19" ht="14.25" customHeight="1" thickBot="1">
      <c r="A40" s="90" t="s">
        <v>65</v>
      </c>
      <c r="B40" s="91"/>
      <c r="C40" s="91"/>
      <c r="D40" s="91"/>
      <c r="E40" s="187">
        <v>140</v>
      </c>
      <c r="F40" s="187"/>
      <c r="G40" s="187">
        <v>90</v>
      </c>
      <c r="H40" s="188"/>
      <c r="I40" s="233"/>
      <c r="J40" s="234"/>
      <c r="K40" s="234"/>
      <c r="L40" s="234"/>
      <c r="M40" s="234"/>
      <c r="N40" s="234"/>
      <c r="O40" s="234"/>
      <c r="P40" s="235"/>
    </row>
    <row r="41" spans="1:19" ht="14.25" customHeight="1">
      <c r="A41" s="201" t="s">
        <v>126</v>
      </c>
      <c r="B41" s="205"/>
      <c r="C41" s="205"/>
      <c r="D41" s="205"/>
      <c r="E41" s="205"/>
      <c r="F41" s="205"/>
      <c r="G41" s="205"/>
      <c r="H41" s="205"/>
      <c r="I41" s="176" t="s">
        <v>70</v>
      </c>
      <c r="J41" s="176"/>
      <c r="K41" s="176"/>
      <c r="L41" s="195">
        <f>VLOOKUP(E1,R4:T32,3)</f>
        <v>43857</v>
      </c>
      <c r="M41" s="195"/>
      <c r="N41" s="195"/>
      <c r="O41" s="180" t="s">
        <v>71</v>
      </c>
      <c r="P41" s="181"/>
    </row>
    <row r="42" spans="1:19" ht="14.25" customHeight="1" thickBot="1">
      <c r="A42" s="207"/>
      <c r="B42" s="208"/>
      <c r="C42" s="208"/>
      <c r="D42" s="208"/>
      <c r="E42" s="208"/>
      <c r="F42" s="208"/>
      <c r="G42" s="208"/>
      <c r="H42" s="208"/>
      <c r="I42" s="177"/>
      <c r="J42" s="177"/>
      <c r="K42" s="177"/>
      <c r="L42" s="196"/>
      <c r="M42" s="196"/>
      <c r="N42" s="196"/>
      <c r="O42" s="182"/>
      <c r="P42" s="183"/>
    </row>
    <row r="43" spans="1:19" ht="14.25" customHeight="1">
      <c r="A43" s="184" t="s">
        <v>170</v>
      </c>
      <c r="B43" s="185"/>
      <c r="C43" s="185"/>
      <c r="D43" s="185"/>
      <c r="E43" s="185"/>
      <c r="F43" s="185"/>
      <c r="G43" s="185"/>
      <c r="H43" s="185"/>
      <c r="I43" s="185"/>
      <c r="J43" s="185"/>
      <c r="K43" s="185"/>
      <c r="L43" s="185"/>
      <c r="M43" s="185"/>
      <c r="N43" s="185"/>
      <c r="O43" s="185"/>
      <c r="P43" s="186"/>
    </row>
    <row r="44" spans="1:19" ht="14.25" customHeight="1">
      <c r="A44" s="148"/>
      <c r="B44" s="154"/>
      <c r="C44" s="154"/>
      <c r="D44" s="154"/>
      <c r="E44" s="154"/>
      <c r="F44" s="154"/>
      <c r="G44" s="154"/>
      <c r="H44" s="154"/>
      <c r="I44" s="154"/>
      <c r="J44" s="154"/>
      <c r="K44" s="154"/>
      <c r="L44" s="154"/>
      <c r="M44" s="154"/>
      <c r="N44" s="154"/>
      <c r="O44" s="154"/>
      <c r="P44" s="150"/>
    </row>
    <row r="45" spans="1:19" ht="12" customHeight="1">
      <c r="A45" s="151"/>
      <c r="B45" s="152"/>
      <c r="C45" s="152"/>
      <c r="D45" s="152"/>
      <c r="E45" s="152"/>
      <c r="F45" s="152"/>
      <c r="G45" s="152"/>
      <c r="H45" s="152"/>
      <c r="I45" s="152"/>
      <c r="J45" s="152"/>
      <c r="K45" s="152"/>
      <c r="L45" s="152"/>
      <c r="M45" s="152"/>
      <c r="N45" s="152"/>
      <c r="O45" s="152"/>
      <c r="P45" s="153"/>
    </row>
    <row r="46" spans="1:19" ht="14.25" customHeight="1">
      <c r="A46" s="145" t="s">
        <v>169</v>
      </c>
      <c r="B46" s="146"/>
      <c r="C46" s="146"/>
      <c r="D46" s="146"/>
      <c r="E46" s="146"/>
      <c r="F46" s="146"/>
      <c r="G46" s="146"/>
      <c r="H46" s="146"/>
      <c r="I46" s="146"/>
      <c r="J46" s="146"/>
      <c r="K46" s="146"/>
      <c r="L46" s="146"/>
      <c r="M46" s="146"/>
      <c r="N46" s="146"/>
      <c r="O46" s="146"/>
      <c r="P46" s="147"/>
    </row>
    <row r="47" spans="1:19" ht="14.25" customHeight="1">
      <c r="A47" s="148"/>
      <c r="B47" s="149"/>
      <c r="C47" s="149"/>
      <c r="D47" s="149"/>
      <c r="E47" s="149"/>
      <c r="F47" s="149"/>
      <c r="G47" s="149"/>
      <c r="H47" s="149"/>
      <c r="I47" s="149"/>
      <c r="J47" s="149"/>
      <c r="K47" s="149"/>
      <c r="L47" s="149"/>
      <c r="M47" s="149"/>
      <c r="N47" s="149"/>
      <c r="O47" s="149"/>
      <c r="P47" s="150"/>
    </row>
    <row r="48" spans="1:19" ht="21.75" customHeight="1">
      <c r="A48" s="148"/>
      <c r="B48" s="149"/>
      <c r="C48" s="149"/>
      <c r="D48" s="149"/>
      <c r="E48" s="149"/>
      <c r="F48" s="149"/>
      <c r="G48" s="149"/>
      <c r="H48" s="149"/>
      <c r="I48" s="149"/>
      <c r="J48" s="149"/>
      <c r="K48" s="149"/>
      <c r="L48" s="149"/>
      <c r="M48" s="149"/>
      <c r="N48" s="149"/>
      <c r="O48" s="149"/>
      <c r="P48" s="150"/>
    </row>
    <row r="49" spans="1:16" ht="14.25" customHeight="1">
      <c r="A49" s="148" t="s">
        <v>163</v>
      </c>
      <c r="B49" s="154"/>
      <c r="C49" s="154"/>
      <c r="D49" s="154"/>
      <c r="E49" s="154"/>
      <c r="F49" s="154"/>
      <c r="G49" s="154"/>
      <c r="H49" s="154"/>
      <c r="I49" s="154"/>
      <c r="J49" s="154"/>
      <c r="K49" s="154"/>
      <c r="L49" s="154"/>
      <c r="M49" s="154"/>
      <c r="N49" s="154"/>
      <c r="O49" s="154"/>
      <c r="P49" s="150"/>
    </row>
    <row r="50" spans="1:16" ht="14.25" customHeight="1">
      <c r="A50" s="148"/>
      <c r="B50" s="154"/>
      <c r="C50" s="154"/>
      <c r="D50" s="154"/>
      <c r="E50" s="154"/>
      <c r="F50" s="154"/>
      <c r="G50" s="154"/>
      <c r="H50" s="154"/>
      <c r="I50" s="154"/>
      <c r="J50" s="154"/>
      <c r="K50" s="154"/>
      <c r="L50" s="154"/>
      <c r="M50" s="154"/>
      <c r="N50" s="154"/>
      <c r="O50" s="154"/>
      <c r="P50" s="150"/>
    </row>
    <row r="51" spans="1:16" ht="14.25" customHeight="1">
      <c r="A51" s="158" t="s">
        <v>78</v>
      </c>
      <c r="B51" s="159"/>
      <c r="C51" s="159"/>
      <c r="D51" s="159"/>
      <c r="E51" s="159"/>
      <c r="F51" s="159"/>
      <c r="G51" s="159"/>
      <c r="H51" s="159"/>
      <c r="I51" s="159"/>
      <c r="J51" s="159"/>
      <c r="K51" s="159"/>
      <c r="L51" s="159"/>
      <c r="M51" s="159"/>
      <c r="N51" s="159"/>
      <c r="O51" s="159"/>
      <c r="P51" s="160"/>
    </row>
    <row r="52" spans="1:16" ht="14.25" customHeight="1">
      <c r="A52" s="158"/>
      <c r="B52" s="159"/>
      <c r="C52" s="159"/>
      <c r="D52" s="159"/>
      <c r="E52" s="159"/>
      <c r="F52" s="159"/>
      <c r="G52" s="159"/>
      <c r="H52" s="159"/>
      <c r="I52" s="159"/>
      <c r="J52" s="159"/>
      <c r="K52" s="159"/>
      <c r="L52" s="159"/>
      <c r="M52" s="159"/>
      <c r="N52" s="159"/>
      <c r="O52" s="159"/>
      <c r="P52" s="160"/>
    </row>
    <row r="53" spans="1:16" ht="2.25" customHeight="1">
      <c r="A53" s="161"/>
      <c r="B53" s="162"/>
      <c r="C53" s="162"/>
      <c r="D53" s="162"/>
      <c r="E53" s="162"/>
      <c r="F53" s="162"/>
      <c r="G53" s="162"/>
      <c r="H53" s="162"/>
      <c r="I53" s="162"/>
      <c r="J53" s="162"/>
      <c r="K53" s="162"/>
      <c r="L53" s="162"/>
      <c r="M53" s="162"/>
      <c r="N53" s="162"/>
      <c r="O53" s="162"/>
      <c r="P53" s="163"/>
    </row>
    <row r="54" spans="1:16" ht="14.25" customHeight="1">
      <c r="A54" s="164" t="s">
        <v>75</v>
      </c>
      <c r="B54" s="165"/>
      <c r="C54" s="165"/>
      <c r="D54" s="165"/>
      <c r="E54" s="165"/>
      <c r="F54" s="165"/>
      <c r="G54" s="165"/>
      <c r="H54" s="165"/>
      <c r="I54" s="165"/>
      <c r="J54" s="165"/>
      <c r="K54" s="165"/>
      <c r="L54" s="165"/>
      <c r="M54" s="165"/>
      <c r="N54" s="165"/>
      <c r="O54" s="165"/>
      <c r="P54" s="166"/>
    </row>
    <row r="55" spans="1:16" ht="14.25" customHeight="1">
      <c r="A55" s="167"/>
      <c r="B55" s="168"/>
      <c r="C55" s="168"/>
      <c r="D55" s="168"/>
      <c r="E55" s="168"/>
      <c r="F55" s="168"/>
      <c r="G55" s="168"/>
      <c r="H55" s="168"/>
      <c r="I55" s="168"/>
      <c r="J55" s="168"/>
      <c r="K55" s="168"/>
      <c r="L55" s="168"/>
      <c r="M55" s="168"/>
      <c r="N55" s="168"/>
      <c r="O55" s="168"/>
      <c r="P55" s="169"/>
    </row>
    <row r="56" spans="1:16" ht="14.25" customHeight="1">
      <c r="A56" s="17" t="s">
        <v>76</v>
      </c>
      <c r="B56" s="6"/>
      <c r="C56" s="6"/>
      <c r="D56" s="6"/>
      <c r="E56" s="6"/>
      <c r="F56" s="6"/>
      <c r="G56" s="6"/>
      <c r="H56" s="6"/>
      <c r="I56" s="6"/>
      <c r="J56" s="6"/>
      <c r="K56" s="6"/>
      <c r="L56" s="6"/>
      <c r="M56" s="6"/>
      <c r="N56" s="6"/>
      <c r="O56" s="6"/>
      <c r="P56" s="18"/>
    </row>
    <row r="57" spans="1:16" ht="14.25" customHeight="1" thickBot="1">
      <c r="A57" s="142" t="s">
        <v>79</v>
      </c>
      <c r="B57" s="143"/>
      <c r="C57" s="143"/>
      <c r="D57" s="143"/>
      <c r="E57" s="143"/>
      <c r="F57" s="143"/>
      <c r="G57" s="143"/>
      <c r="H57" s="143"/>
      <c r="I57" s="143"/>
      <c r="J57" s="143"/>
      <c r="K57" s="143"/>
      <c r="L57" s="143"/>
      <c r="M57" s="143"/>
      <c r="N57" s="143"/>
      <c r="O57" s="143"/>
      <c r="P57" s="144"/>
    </row>
    <row r="58" spans="1:16" ht="19.5" thickBot="1">
      <c r="A58" s="19"/>
      <c r="B58" s="20"/>
      <c r="C58" s="20"/>
      <c r="D58" s="20"/>
      <c r="E58" s="20"/>
      <c r="F58" s="20"/>
      <c r="G58" s="20"/>
      <c r="H58" s="20"/>
      <c r="I58" s="20"/>
      <c r="J58" s="20"/>
      <c r="K58" s="20"/>
      <c r="L58" s="20"/>
      <c r="M58" s="20"/>
      <c r="N58" s="20"/>
      <c r="O58" s="20"/>
      <c r="P58" s="21"/>
    </row>
  </sheetData>
  <mergeCells count="267">
    <mergeCell ref="A46:P48"/>
    <mergeCell ref="A49:P50"/>
    <mergeCell ref="A51:P52"/>
    <mergeCell ref="A53:P53"/>
    <mergeCell ref="A54:P55"/>
    <mergeCell ref="A57:P57"/>
    <mergeCell ref="G40:H40"/>
    <mergeCell ref="A41:H42"/>
    <mergeCell ref="I41:K42"/>
    <mergeCell ref="L41:N42"/>
    <mergeCell ref="O41:P42"/>
    <mergeCell ref="A43:P45"/>
    <mergeCell ref="I37:P40"/>
    <mergeCell ref="A38:D38"/>
    <mergeCell ref="E38:F38"/>
    <mergeCell ref="G38:H38"/>
    <mergeCell ref="A39:D39"/>
    <mergeCell ref="E39:F39"/>
    <mergeCell ref="G39:H39"/>
    <mergeCell ref="A40:D40"/>
    <mergeCell ref="E40:F40"/>
    <mergeCell ref="A37:D37"/>
    <mergeCell ref="E37:F37"/>
    <mergeCell ref="G37:H37"/>
    <mergeCell ref="O35:P35"/>
    <mergeCell ref="A36:D36"/>
    <mergeCell ref="E36:F36"/>
    <mergeCell ref="G36:H36"/>
    <mergeCell ref="I36:J36"/>
    <mergeCell ref="K36:L36"/>
    <mergeCell ref="M36:N36"/>
    <mergeCell ref="O36:P36"/>
    <mergeCell ref="A35:D35"/>
    <mergeCell ref="E35:F35"/>
    <mergeCell ref="G35:H35"/>
    <mergeCell ref="I35:J35"/>
    <mergeCell ref="K35:L35"/>
    <mergeCell ref="M35:N35"/>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M31:N31"/>
    <mergeCell ref="O31:P31"/>
    <mergeCell ref="A32:B32"/>
    <mergeCell ref="C32:D32"/>
    <mergeCell ref="E32:F32"/>
    <mergeCell ref="G32:H32"/>
    <mergeCell ref="I32:P32"/>
    <mergeCell ref="A31:B31"/>
    <mergeCell ref="C31:D31"/>
    <mergeCell ref="E31:F31"/>
    <mergeCell ref="G31:H31"/>
    <mergeCell ref="I31:J31"/>
    <mergeCell ref="K31:L31"/>
    <mergeCell ref="M29:N29"/>
    <mergeCell ref="O29:P29"/>
    <mergeCell ref="A30:H30"/>
    <mergeCell ref="I30:J30"/>
    <mergeCell ref="K30:L30"/>
    <mergeCell ref="M30:N30"/>
    <mergeCell ref="O30:P30"/>
    <mergeCell ref="A29:B29"/>
    <mergeCell ref="C29:D29"/>
    <mergeCell ref="E29:F29"/>
    <mergeCell ref="G29:H29"/>
    <mergeCell ref="I29:J29"/>
    <mergeCell ref="K29:L29"/>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A25:B25"/>
    <mergeCell ref="C25:D25"/>
    <mergeCell ref="E25:F25"/>
    <mergeCell ref="G25:H25"/>
    <mergeCell ref="I25:P25"/>
    <mergeCell ref="A26:B26"/>
    <mergeCell ref="C26:D26"/>
    <mergeCell ref="E26:F26"/>
    <mergeCell ref="G26:H26"/>
    <mergeCell ref="I26:J26"/>
    <mergeCell ref="K26:L26"/>
    <mergeCell ref="M26:N26"/>
    <mergeCell ref="O26:P26"/>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M21:N21"/>
    <mergeCell ref="O21:P21"/>
    <mergeCell ref="A22:B22"/>
    <mergeCell ref="C22:D22"/>
    <mergeCell ref="E22:F22"/>
    <mergeCell ref="G22:H22"/>
    <mergeCell ref="I22:J22"/>
    <mergeCell ref="K22:L22"/>
    <mergeCell ref="M22:N22"/>
    <mergeCell ref="O22:P22"/>
    <mergeCell ref="A21:B21"/>
    <mergeCell ref="C21:D21"/>
    <mergeCell ref="E21:F21"/>
    <mergeCell ref="G21:H21"/>
    <mergeCell ref="I21:J21"/>
    <mergeCell ref="K21:L21"/>
    <mergeCell ref="A19:H19"/>
    <mergeCell ref="I19:J19"/>
    <mergeCell ref="K19:L19"/>
    <mergeCell ref="M19:N19"/>
    <mergeCell ref="O19:P19"/>
    <mergeCell ref="A20:B20"/>
    <mergeCell ref="C20:D20"/>
    <mergeCell ref="E20:F20"/>
    <mergeCell ref="G20:H20"/>
    <mergeCell ref="I20:P20"/>
    <mergeCell ref="M17:N17"/>
    <mergeCell ref="O17:P17"/>
    <mergeCell ref="A18:B18"/>
    <mergeCell ref="C18:D18"/>
    <mergeCell ref="E18:F18"/>
    <mergeCell ref="G18:H18"/>
    <mergeCell ref="I18:J18"/>
    <mergeCell ref="K18:L18"/>
    <mergeCell ref="M18:N18"/>
    <mergeCell ref="O18:P18"/>
    <mergeCell ref="A17:B17"/>
    <mergeCell ref="C17:D17"/>
    <mergeCell ref="E17:F17"/>
    <mergeCell ref="G17:H17"/>
    <mergeCell ref="I17:J17"/>
    <mergeCell ref="K17:L17"/>
    <mergeCell ref="A15:B15"/>
    <mergeCell ref="C15:D15"/>
    <mergeCell ref="E15:F15"/>
    <mergeCell ref="G15:H15"/>
    <mergeCell ref="I15:J15"/>
    <mergeCell ref="K15:L15"/>
    <mergeCell ref="M15:N15"/>
    <mergeCell ref="O15:P15"/>
    <mergeCell ref="A16:B16"/>
    <mergeCell ref="C16:D16"/>
    <mergeCell ref="E16:F16"/>
    <mergeCell ref="G16:H16"/>
    <mergeCell ref="I16:J16"/>
    <mergeCell ref="K16:L16"/>
    <mergeCell ref="M16:N16"/>
    <mergeCell ref="O16:P16"/>
    <mergeCell ref="A13:B13"/>
    <mergeCell ref="C13:D13"/>
    <mergeCell ref="E13:F13"/>
    <mergeCell ref="G13:H13"/>
    <mergeCell ref="I13:P13"/>
    <mergeCell ref="A14:B14"/>
    <mergeCell ref="C14:D14"/>
    <mergeCell ref="E14:F14"/>
    <mergeCell ref="G14:H14"/>
    <mergeCell ref="I14:J14"/>
    <mergeCell ref="K14:L14"/>
    <mergeCell ref="M14:N14"/>
    <mergeCell ref="O14:P14"/>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A5:H5"/>
    <mergeCell ref="I5:P5"/>
    <mergeCell ref="A6:B6"/>
    <mergeCell ref="C6:D6"/>
    <mergeCell ref="E6:F6"/>
    <mergeCell ref="G6:H6"/>
    <mergeCell ref="I6:J6"/>
    <mergeCell ref="K6:L6"/>
    <mergeCell ref="M6:N6"/>
    <mergeCell ref="O6:P6"/>
    <mergeCell ref="A3:B4"/>
    <mergeCell ref="C3:D3"/>
    <mergeCell ref="E3:F3"/>
    <mergeCell ref="M3:P3"/>
    <mergeCell ref="C4:D4"/>
    <mergeCell ref="E4:F4"/>
    <mergeCell ref="M4:P4"/>
    <mergeCell ref="A1:C1"/>
    <mergeCell ref="E1:F1"/>
    <mergeCell ref="H1:J2"/>
    <mergeCell ref="K1:P1"/>
    <mergeCell ref="D2:G2"/>
    <mergeCell ref="L2:P2"/>
  </mergeCells>
  <phoneticPr fontId="3"/>
  <dataValidations count="1">
    <dataValidation type="list" allowBlank="1" showInputMessage="1" showErrorMessage="1" sqref="G3:G4" xr:uid="{6274863F-8176-490B-B468-4FE253F268F4}">
      <formula1>$Q$4:$Q$6</formula1>
    </dataValidation>
  </dataValidations>
  <printOptions horizontalCentered="1" verticalCentered="1"/>
  <pageMargins left="0.39370078740157483" right="0.19685039370078741" top="0.74803149606299213" bottom="0.74803149606299213" header="0.31496062992125984" footer="0.31496062992125984"/>
  <pageSetup paperSize="9" scale="88"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004AD-E343-4A88-8C76-AA145F30849C}">
  <sheetPr>
    <pageSetUpPr fitToPage="1"/>
  </sheetPr>
  <dimension ref="A1:T58"/>
  <sheetViews>
    <sheetView showGridLines="0" view="pageBreakPreview" zoomScaleNormal="100" zoomScaleSheetLayoutView="100" workbookViewId="0">
      <selection activeCell="L61" sqref="L61"/>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9" max="19" width="22.5" bestFit="1" customWidth="1"/>
    <col min="20" max="20" width="11.625" bestFit="1" customWidth="1"/>
  </cols>
  <sheetData>
    <row r="1" spans="1:20" ht="29.25" customHeight="1">
      <c r="A1" s="50" t="s">
        <v>0</v>
      </c>
      <c r="B1" s="50"/>
      <c r="C1" s="50"/>
      <c r="D1" s="1" t="s">
        <v>1</v>
      </c>
      <c r="E1" s="51">
        <v>987</v>
      </c>
      <c r="F1" s="51"/>
      <c r="G1" s="2" t="s">
        <v>2</v>
      </c>
      <c r="H1" s="213"/>
      <c r="I1" s="213"/>
      <c r="J1" s="213"/>
      <c r="K1" s="52" t="s">
        <v>3</v>
      </c>
      <c r="L1" s="52"/>
      <c r="M1" s="52"/>
      <c r="N1" s="52"/>
      <c r="O1" s="52"/>
      <c r="P1" s="52"/>
    </row>
    <row r="2" spans="1:20" ht="14.25" customHeight="1" thickBot="1">
      <c r="A2" s="25"/>
      <c r="B2" s="4"/>
      <c r="C2" s="5"/>
      <c r="D2" s="215">
        <f>VLOOKUP(E1,R4:T32,2,0)</f>
        <v>43857</v>
      </c>
      <c r="E2" s="215"/>
      <c r="F2" s="215"/>
      <c r="G2" s="215"/>
      <c r="H2" s="214"/>
      <c r="I2" s="214"/>
      <c r="J2" s="214"/>
      <c r="K2" s="6"/>
      <c r="L2" s="54" t="s">
        <v>4</v>
      </c>
      <c r="M2" s="54"/>
      <c r="N2" s="54"/>
      <c r="O2" s="54"/>
      <c r="P2" s="54"/>
    </row>
    <row r="3" spans="1:20" ht="14.25" customHeight="1">
      <c r="A3" s="55" t="s">
        <v>5</v>
      </c>
      <c r="B3" s="56"/>
      <c r="C3" s="59" t="s">
        <v>6</v>
      </c>
      <c r="D3" s="59"/>
      <c r="E3" s="60">
        <v>11401</v>
      </c>
      <c r="F3" s="60"/>
      <c r="G3" s="7" t="s">
        <v>13</v>
      </c>
      <c r="H3" s="8">
        <v>355</v>
      </c>
      <c r="I3" s="7" t="s">
        <v>8</v>
      </c>
      <c r="J3" s="7"/>
      <c r="K3" s="9"/>
      <c r="L3" s="10"/>
      <c r="M3" s="54" t="s">
        <v>9</v>
      </c>
      <c r="N3" s="54"/>
      <c r="O3" s="54"/>
      <c r="P3" s="54"/>
    </row>
    <row r="4" spans="1:20" ht="14.25" customHeight="1" thickBot="1">
      <c r="A4" s="57"/>
      <c r="B4" s="58"/>
      <c r="C4" s="199" t="s">
        <v>10</v>
      </c>
      <c r="D4" s="199"/>
      <c r="E4" s="200">
        <v>14700</v>
      </c>
      <c r="F4" s="200"/>
      <c r="G4" s="30" t="s">
        <v>21</v>
      </c>
      <c r="H4" s="31">
        <v>0</v>
      </c>
      <c r="I4" s="30" t="s">
        <v>130</v>
      </c>
      <c r="J4" s="30"/>
      <c r="K4" s="32"/>
      <c r="L4" s="33"/>
      <c r="M4" s="54" t="s">
        <v>12</v>
      </c>
      <c r="N4" s="54"/>
      <c r="O4" s="54"/>
      <c r="P4" s="54"/>
      <c r="Q4" t="s">
        <v>13</v>
      </c>
      <c r="R4" s="22">
        <v>981</v>
      </c>
      <c r="S4" s="23">
        <v>43761</v>
      </c>
      <c r="T4" s="23">
        <f>S5</f>
        <v>43776</v>
      </c>
    </row>
    <row r="5" spans="1:20" ht="14.25" customHeight="1" thickBot="1">
      <c r="A5" s="42" t="s">
        <v>14</v>
      </c>
      <c r="B5" s="43"/>
      <c r="C5" s="43"/>
      <c r="D5" s="43"/>
      <c r="E5" s="43"/>
      <c r="F5" s="43"/>
      <c r="G5" s="43"/>
      <c r="H5" s="43"/>
      <c r="I5" s="63" t="s">
        <v>15</v>
      </c>
      <c r="J5" s="64"/>
      <c r="K5" s="64"/>
      <c r="L5" s="64"/>
      <c r="M5" s="64"/>
      <c r="N5" s="64"/>
      <c r="O5" s="64"/>
      <c r="P5" s="65"/>
      <c r="Q5" t="s">
        <v>7</v>
      </c>
      <c r="R5" s="22">
        <v>982</v>
      </c>
      <c r="S5" s="23">
        <v>43776</v>
      </c>
      <c r="T5" s="23">
        <f t="shared" ref="T5:T31" si="0">S6</f>
        <v>43791</v>
      </c>
    </row>
    <row r="6" spans="1:20" ht="14.25" customHeight="1">
      <c r="A6" s="66" t="s">
        <v>16</v>
      </c>
      <c r="B6" s="67"/>
      <c r="C6" s="67" t="s">
        <v>17</v>
      </c>
      <c r="D6" s="67"/>
      <c r="E6" s="67" t="s">
        <v>18</v>
      </c>
      <c r="F6" s="67"/>
      <c r="G6" s="67" t="s">
        <v>19</v>
      </c>
      <c r="H6" s="68"/>
      <c r="I6" s="66" t="s">
        <v>16</v>
      </c>
      <c r="J6" s="67"/>
      <c r="K6" s="67" t="s">
        <v>17</v>
      </c>
      <c r="L6" s="67"/>
      <c r="M6" s="67" t="s">
        <v>20</v>
      </c>
      <c r="N6" s="67"/>
      <c r="O6" s="67" t="s">
        <v>19</v>
      </c>
      <c r="P6" s="69"/>
      <c r="Q6" t="s">
        <v>21</v>
      </c>
      <c r="R6" s="22">
        <v>983</v>
      </c>
      <c r="S6" s="23">
        <v>43791</v>
      </c>
      <c r="T6" s="23">
        <f t="shared" si="0"/>
        <v>43805</v>
      </c>
    </row>
    <row r="7" spans="1:20" ht="14.25" customHeight="1">
      <c r="A7" s="70" t="s">
        <v>22</v>
      </c>
      <c r="B7" s="71"/>
      <c r="C7" s="72" t="s">
        <v>33</v>
      </c>
      <c r="D7" s="72"/>
      <c r="E7" s="72">
        <v>7500</v>
      </c>
      <c r="F7" s="72"/>
      <c r="G7" s="72">
        <v>7000</v>
      </c>
      <c r="H7" s="47"/>
      <c r="I7" s="70" t="s">
        <v>22</v>
      </c>
      <c r="J7" s="71"/>
      <c r="K7" s="72" t="s">
        <v>33</v>
      </c>
      <c r="L7" s="72"/>
      <c r="M7" s="72">
        <v>7500</v>
      </c>
      <c r="N7" s="72"/>
      <c r="O7" s="72">
        <v>7000</v>
      </c>
      <c r="P7" s="73"/>
      <c r="R7" s="22">
        <v>984</v>
      </c>
      <c r="S7" s="23">
        <v>43805</v>
      </c>
      <c r="T7" s="23">
        <f t="shared" si="0"/>
        <v>43819</v>
      </c>
    </row>
    <row r="8" spans="1:20" ht="14.25" customHeight="1">
      <c r="A8" s="77" t="s">
        <v>24</v>
      </c>
      <c r="B8" s="71"/>
      <c r="C8" s="72">
        <v>11000</v>
      </c>
      <c r="D8" s="72"/>
      <c r="E8" s="72">
        <v>10000</v>
      </c>
      <c r="F8" s="72"/>
      <c r="G8" s="72">
        <v>9000</v>
      </c>
      <c r="H8" s="47"/>
      <c r="I8" s="70" t="s">
        <v>24</v>
      </c>
      <c r="J8" s="71"/>
      <c r="K8" s="72">
        <v>9000</v>
      </c>
      <c r="L8" s="72"/>
      <c r="M8" s="72">
        <v>8500</v>
      </c>
      <c r="N8" s="72"/>
      <c r="O8" s="72">
        <v>8000</v>
      </c>
      <c r="P8" s="73"/>
      <c r="R8" s="22">
        <v>985</v>
      </c>
      <c r="S8" s="23">
        <v>43819</v>
      </c>
      <c r="T8" s="23">
        <f t="shared" si="0"/>
        <v>43840</v>
      </c>
    </row>
    <row r="9" spans="1:20" ht="14.25" customHeight="1">
      <c r="A9" s="74" t="s">
        <v>25</v>
      </c>
      <c r="B9" s="75"/>
      <c r="C9" s="35">
        <v>14000</v>
      </c>
      <c r="D9" s="35"/>
      <c r="E9" s="35">
        <v>13000</v>
      </c>
      <c r="F9" s="35"/>
      <c r="G9" s="35">
        <v>8000</v>
      </c>
      <c r="H9" s="76"/>
      <c r="I9" s="74" t="s">
        <v>25</v>
      </c>
      <c r="J9" s="75"/>
      <c r="K9" s="35">
        <v>13500</v>
      </c>
      <c r="L9" s="35"/>
      <c r="M9" s="35">
        <v>13000</v>
      </c>
      <c r="N9" s="35"/>
      <c r="O9" s="35">
        <v>12000</v>
      </c>
      <c r="P9" s="36"/>
      <c r="R9" s="22">
        <v>986</v>
      </c>
      <c r="S9" s="16">
        <v>43840</v>
      </c>
      <c r="T9" s="23">
        <f t="shared" si="0"/>
        <v>43857</v>
      </c>
    </row>
    <row r="10" spans="1:20" ht="14.25" customHeight="1">
      <c r="A10" s="80" t="s">
        <v>26</v>
      </c>
      <c r="B10" s="81"/>
      <c r="C10" s="78">
        <v>12000</v>
      </c>
      <c r="D10" s="78"/>
      <c r="E10" s="78">
        <v>11000</v>
      </c>
      <c r="F10" s="78"/>
      <c r="G10" s="78">
        <v>7000</v>
      </c>
      <c r="H10" s="39"/>
      <c r="I10" s="80" t="s">
        <v>27</v>
      </c>
      <c r="J10" s="81"/>
      <c r="K10" s="78">
        <v>11500</v>
      </c>
      <c r="L10" s="78"/>
      <c r="M10" s="78">
        <v>11000</v>
      </c>
      <c r="N10" s="78"/>
      <c r="O10" s="78">
        <v>10000</v>
      </c>
      <c r="P10" s="79"/>
      <c r="R10" s="22">
        <v>987</v>
      </c>
      <c r="S10" s="23">
        <v>43857</v>
      </c>
      <c r="T10" s="23">
        <f t="shared" si="0"/>
        <v>43871</v>
      </c>
    </row>
    <row r="11" spans="1:20" ht="14.25" customHeight="1">
      <c r="A11" s="74" t="s">
        <v>28</v>
      </c>
      <c r="B11" s="75"/>
      <c r="C11" s="35">
        <v>13600</v>
      </c>
      <c r="D11" s="35"/>
      <c r="E11" s="35">
        <v>12700</v>
      </c>
      <c r="F11" s="35"/>
      <c r="G11" s="35">
        <v>10500</v>
      </c>
      <c r="H11" s="76"/>
      <c r="I11" s="70" t="s">
        <v>29</v>
      </c>
      <c r="J11" s="71"/>
      <c r="K11" s="72">
        <v>15000</v>
      </c>
      <c r="L11" s="72"/>
      <c r="M11" s="72">
        <v>14500</v>
      </c>
      <c r="N11" s="72"/>
      <c r="O11" s="72">
        <v>13500</v>
      </c>
      <c r="P11" s="73"/>
      <c r="R11" s="22">
        <v>988</v>
      </c>
      <c r="S11" s="23">
        <v>43871</v>
      </c>
      <c r="T11" s="23">
        <f t="shared" si="0"/>
        <v>43887</v>
      </c>
    </row>
    <row r="12" spans="1:20" ht="14.25" customHeight="1" thickBot="1">
      <c r="A12" s="80" t="s">
        <v>30</v>
      </c>
      <c r="B12" s="81"/>
      <c r="C12" s="78">
        <v>11500</v>
      </c>
      <c r="D12" s="78"/>
      <c r="E12" s="78">
        <v>10000</v>
      </c>
      <c r="F12" s="78"/>
      <c r="G12" s="78">
        <v>8000</v>
      </c>
      <c r="H12" s="39"/>
      <c r="I12" s="84" t="s">
        <v>31</v>
      </c>
      <c r="J12" s="85"/>
      <c r="K12" s="82">
        <v>15000</v>
      </c>
      <c r="L12" s="82"/>
      <c r="M12" s="82">
        <v>14500</v>
      </c>
      <c r="N12" s="82"/>
      <c r="O12" s="82">
        <v>13500</v>
      </c>
      <c r="P12" s="83"/>
      <c r="R12" s="22">
        <v>989</v>
      </c>
      <c r="S12" s="23">
        <v>43887</v>
      </c>
      <c r="T12" s="23">
        <f t="shared" si="0"/>
        <v>43900</v>
      </c>
    </row>
    <row r="13" spans="1:20" ht="14.25" customHeight="1" thickBot="1">
      <c r="A13" s="74" t="s">
        <v>32</v>
      </c>
      <c r="B13" s="75"/>
      <c r="C13" s="35">
        <v>12500</v>
      </c>
      <c r="D13" s="35"/>
      <c r="E13" s="35">
        <v>12000</v>
      </c>
      <c r="F13" s="35"/>
      <c r="G13" s="35">
        <v>10000</v>
      </c>
      <c r="H13" s="76"/>
      <c r="I13" s="63" t="s">
        <v>34</v>
      </c>
      <c r="J13" s="64"/>
      <c r="K13" s="64"/>
      <c r="L13" s="64"/>
      <c r="M13" s="64"/>
      <c r="N13" s="64"/>
      <c r="O13" s="64"/>
      <c r="P13" s="65"/>
      <c r="R13" s="22">
        <v>990</v>
      </c>
      <c r="S13" s="23">
        <v>43900</v>
      </c>
      <c r="T13" s="23">
        <f t="shared" si="0"/>
        <v>43916</v>
      </c>
    </row>
    <row r="14" spans="1:20" ht="14.25" customHeight="1">
      <c r="A14" s="80" t="s">
        <v>35</v>
      </c>
      <c r="B14" s="81"/>
      <c r="C14" s="78">
        <v>10700</v>
      </c>
      <c r="D14" s="78"/>
      <c r="E14" s="78">
        <v>10000</v>
      </c>
      <c r="F14" s="78"/>
      <c r="G14" s="78">
        <v>9000</v>
      </c>
      <c r="H14" s="39"/>
      <c r="I14" s="88" t="s">
        <v>36</v>
      </c>
      <c r="J14" s="89"/>
      <c r="K14" s="86">
        <v>13700</v>
      </c>
      <c r="L14" s="86"/>
      <c r="M14" s="86">
        <v>13300</v>
      </c>
      <c r="N14" s="86"/>
      <c r="O14" s="86">
        <v>9100</v>
      </c>
      <c r="P14" s="87"/>
      <c r="R14" s="22">
        <v>991</v>
      </c>
      <c r="S14" s="23">
        <v>43916</v>
      </c>
      <c r="T14" s="23">
        <f t="shared" si="0"/>
        <v>43931</v>
      </c>
    </row>
    <row r="15" spans="1:20" ht="14.25" customHeight="1">
      <c r="A15" s="74" t="s">
        <v>48</v>
      </c>
      <c r="B15" s="75"/>
      <c r="C15" s="35">
        <v>12700</v>
      </c>
      <c r="D15" s="35"/>
      <c r="E15" s="35">
        <v>12300</v>
      </c>
      <c r="F15" s="35"/>
      <c r="G15" s="35">
        <v>10000</v>
      </c>
      <c r="H15" s="76"/>
      <c r="I15" s="80" t="s">
        <v>37</v>
      </c>
      <c r="J15" s="81"/>
      <c r="K15" s="78">
        <v>11700</v>
      </c>
      <c r="L15" s="78"/>
      <c r="M15" s="78">
        <v>11300</v>
      </c>
      <c r="N15" s="78"/>
      <c r="O15" s="78">
        <v>9100</v>
      </c>
      <c r="P15" s="79"/>
      <c r="R15" s="22">
        <v>992</v>
      </c>
      <c r="S15" s="23">
        <v>43931</v>
      </c>
      <c r="T15" s="23">
        <f t="shared" si="0"/>
        <v>43948</v>
      </c>
    </row>
    <row r="16" spans="1:20" ht="14.25" customHeight="1">
      <c r="A16" s="94" t="s">
        <v>80</v>
      </c>
      <c r="B16" s="95"/>
      <c r="C16" s="96">
        <v>11700</v>
      </c>
      <c r="D16" s="96"/>
      <c r="E16" s="96">
        <v>11000</v>
      </c>
      <c r="F16" s="96"/>
      <c r="G16" s="96">
        <v>9500</v>
      </c>
      <c r="H16" s="97"/>
      <c r="I16" s="74" t="s">
        <v>171</v>
      </c>
      <c r="J16" s="75"/>
      <c r="K16" s="35">
        <v>17300</v>
      </c>
      <c r="L16" s="35"/>
      <c r="M16" s="35">
        <v>16500</v>
      </c>
      <c r="N16" s="35"/>
      <c r="O16" s="35">
        <v>16000</v>
      </c>
      <c r="P16" s="36"/>
      <c r="R16" s="22">
        <v>993</v>
      </c>
      <c r="S16" s="23">
        <v>43948</v>
      </c>
      <c r="T16" s="23">
        <f t="shared" si="0"/>
        <v>43962</v>
      </c>
    </row>
    <row r="17" spans="1:20" ht="14.25" customHeight="1">
      <c r="A17" s="94" t="s">
        <v>81</v>
      </c>
      <c r="B17" s="95"/>
      <c r="C17" s="96">
        <v>11500</v>
      </c>
      <c r="D17" s="96"/>
      <c r="E17" s="96">
        <v>11000</v>
      </c>
      <c r="F17" s="96"/>
      <c r="G17" s="96">
        <v>10000</v>
      </c>
      <c r="H17" s="97"/>
      <c r="I17" s="37" t="s">
        <v>172</v>
      </c>
      <c r="J17" s="38"/>
      <c r="K17" s="39">
        <v>16220</v>
      </c>
      <c r="L17" s="40"/>
      <c r="M17" s="39">
        <v>15400</v>
      </c>
      <c r="N17" s="40"/>
      <c r="O17" s="39">
        <v>15200</v>
      </c>
      <c r="P17" s="41"/>
      <c r="R17" s="22">
        <v>994</v>
      </c>
      <c r="S17" s="23">
        <v>43962</v>
      </c>
      <c r="T17" s="23">
        <f t="shared" si="0"/>
        <v>43977</v>
      </c>
    </row>
    <row r="18" spans="1:20" ht="14.25" customHeight="1" thickBot="1">
      <c r="A18" s="94" t="s">
        <v>82</v>
      </c>
      <c r="B18" s="95"/>
      <c r="C18" s="96">
        <v>10700</v>
      </c>
      <c r="D18" s="96"/>
      <c r="E18" s="96">
        <v>10000</v>
      </c>
      <c r="F18" s="96"/>
      <c r="G18" s="96">
        <v>8000</v>
      </c>
      <c r="H18" s="97"/>
      <c r="I18" s="74" t="s">
        <v>32</v>
      </c>
      <c r="J18" s="75"/>
      <c r="K18" s="35">
        <v>16000</v>
      </c>
      <c r="L18" s="35"/>
      <c r="M18" s="35">
        <v>15500</v>
      </c>
      <c r="N18" s="35"/>
      <c r="O18" s="35">
        <v>15000</v>
      </c>
      <c r="P18" s="36"/>
      <c r="R18" s="22">
        <v>995</v>
      </c>
      <c r="S18" s="23">
        <v>43977</v>
      </c>
      <c r="T18" s="23">
        <f t="shared" si="0"/>
        <v>43992</v>
      </c>
    </row>
    <row r="19" spans="1:20" ht="14.25" customHeight="1" thickBot="1">
      <c r="A19" s="42" t="s">
        <v>135</v>
      </c>
      <c r="B19" s="43"/>
      <c r="C19" s="43"/>
      <c r="D19" s="43"/>
      <c r="E19" s="43"/>
      <c r="F19" s="43"/>
      <c r="G19" s="43"/>
      <c r="H19" s="43"/>
      <c r="I19" s="90" t="s">
        <v>41</v>
      </c>
      <c r="J19" s="91"/>
      <c r="K19" s="92">
        <v>15000</v>
      </c>
      <c r="L19" s="92"/>
      <c r="M19" s="92">
        <v>14800</v>
      </c>
      <c r="N19" s="92"/>
      <c r="O19" s="92">
        <v>14500</v>
      </c>
      <c r="P19" s="93"/>
      <c r="R19" s="22">
        <v>996</v>
      </c>
      <c r="S19" s="23">
        <v>43992</v>
      </c>
      <c r="T19" s="23">
        <f t="shared" si="0"/>
        <v>44008</v>
      </c>
    </row>
    <row r="20" spans="1:20" ht="14.25" customHeight="1" thickBot="1">
      <c r="A20" s="103" t="s">
        <v>36</v>
      </c>
      <c r="B20" s="104"/>
      <c r="C20" s="105">
        <v>13000</v>
      </c>
      <c r="D20" s="105"/>
      <c r="E20" s="105">
        <v>12500</v>
      </c>
      <c r="F20" s="105"/>
      <c r="G20" s="105">
        <v>9000</v>
      </c>
      <c r="H20" s="106"/>
      <c r="I20" s="42" t="s">
        <v>44</v>
      </c>
      <c r="J20" s="43"/>
      <c r="K20" s="43"/>
      <c r="L20" s="43"/>
      <c r="M20" s="43"/>
      <c r="N20" s="43"/>
      <c r="O20" s="43"/>
      <c r="P20" s="44"/>
      <c r="R20" s="22">
        <v>997</v>
      </c>
      <c r="S20" s="23">
        <v>44008</v>
      </c>
      <c r="T20" s="23">
        <f t="shared" si="0"/>
        <v>44022</v>
      </c>
    </row>
    <row r="21" spans="1:20" ht="14.25" customHeight="1">
      <c r="A21" s="70" t="s">
        <v>37</v>
      </c>
      <c r="B21" s="71"/>
      <c r="C21" s="72">
        <v>11000</v>
      </c>
      <c r="D21" s="72"/>
      <c r="E21" s="72">
        <v>10000</v>
      </c>
      <c r="F21" s="72"/>
      <c r="G21" s="72">
        <v>9000</v>
      </c>
      <c r="H21" s="47"/>
      <c r="I21" s="98" t="s">
        <v>46</v>
      </c>
      <c r="J21" s="99"/>
      <c r="K21" s="100" t="s">
        <v>23</v>
      </c>
      <c r="L21" s="101"/>
      <c r="M21" s="100" t="s">
        <v>23</v>
      </c>
      <c r="N21" s="101"/>
      <c r="O21" s="100">
        <v>13000</v>
      </c>
      <c r="P21" s="102"/>
      <c r="R21" s="22">
        <v>998</v>
      </c>
      <c r="S21" s="23">
        <v>44022</v>
      </c>
      <c r="T21" s="23">
        <f t="shared" si="0"/>
        <v>44039</v>
      </c>
    </row>
    <row r="22" spans="1:20" ht="14.25" customHeight="1">
      <c r="A22" s="74" t="s">
        <v>42</v>
      </c>
      <c r="B22" s="75"/>
      <c r="C22" s="35">
        <v>12200</v>
      </c>
      <c r="D22" s="35"/>
      <c r="E22" s="35">
        <v>11500</v>
      </c>
      <c r="F22" s="35"/>
      <c r="G22" s="35">
        <v>10000</v>
      </c>
      <c r="H22" s="76"/>
      <c r="I22" s="45" t="s">
        <v>134</v>
      </c>
      <c r="J22" s="46"/>
      <c r="K22" s="47">
        <v>22000</v>
      </c>
      <c r="L22" s="48"/>
      <c r="M22" s="47">
        <v>21000</v>
      </c>
      <c r="N22" s="48"/>
      <c r="O22" s="47">
        <v>20000</v>
      </c>
      <c r="P22" s="49"/>
      <c r="R22" s="22">
        <v>999</v>
      </c>
      <c r="S22" s="23">
        <v>44039</v>
      </c>
      <c r="T22" s="23">
        <f t="shared" si="0"/>
        <v>44049</v>
      </c>
    </row>
    <row r="23" spans="1:20" ht="14.25" customHeight="1">
      <c r="A23" s="80" t="s">
        <v>43</v>
      </c>
      <c r="B23" s="81"/>
      <c r="C23" s="78">
        <v>10500</v>
      </c>
      <c r="D23" s="78"/>
      <c r="E23" s="78">
        <v>10000</v>
      </c>
      <c r="F23" s="78"/>
      <c r="G23" s="78">
        <v>8200</v>
      </c>
      <c r="H23" s="39"/>
      <c r="I23" s="45" t="s">
        <v>31</v>
      </c>
      <c r="J23" s="46"/>
      <c r="K23" s="47">
        <v>21000</v>
      </c>
      <c r="L23" s="48"/>
      <c r="M23" s="47">
        <v>20000</v>
      </c>
      <c r="N23" s="48"/>
      <c r="O23" s="47">
        <v>19000</v>
      </c>
      <c r="P23" s="49"/>
      <c r="R23" s="22">
        <v>1000</v>
      </c>
      <c r="S23" s="23">
        <v>44049</v>
      </c>
      <c r="T23" s="23">
        <f t="shared" si="0"/>
        <v>44069</v>
      </c>
    </row>
    <row r="24" spans="1:20" ht="14.25" customHeight="1" thickBot="1">
      <c r="A24" s="74" t="s">
        <v>45</v>
      </c>
      <c r="B24" s="75"/>
      <c r="C24" s="35">
        <v>12400</v>
      </c>
      <c r="D24" s="35"/>
      <c r="E24" s="35">
        <v>11700</v>
      </c>
      <c r="F24" s="35"/>
      <c r="G24" s="35">
        <v>10000</v>
      </c>
      <c r="H24" s="76"/>
      <c r="I24" s="110" t="s">
        <v>51</v>
      </c>
      <c r="J24" s="111"/>
      <c r="K24" s="107" t="s">
        <v>23</v>
      </c>
      <c r="L24" s="108"/>
      <c r="M24" s="107" t="s">
        <v>23</v>
      </c>
      <c r="N24" s="108"/>
      <c r="O24" s="107" t="s">
        <v>23</v>
      </c>
      <c r="P24" s="109"/>
      <c r="R24" s="22">
        <v>1001</v>
      </c>
      <c r="S24" s="23">
        <v>44069</v>
      </c>
      <c r="T24" s="23">
        <f t="shared" si="0"/>
        <v>44084</v>
      </c>
    </row>
    <row r="25" spans="1:20" ht="14.25" customHeight="1" thickBot="1">
      <c r="A25" s="80" t="s">
        <v>47</v>
      </c>
      <c r="B25" s="81"/>
      <c r="C25" s="78">
        <v>10500</v>
      </c>
      <c r="D25" s="78"/>
      <c r="E25" s="78">
        <v>9500</v>
      </c>
      <c r="F25" s="78"/>
      <c r="G25" s="78">
        <v>8000</v>
      </c>
      <c r="H25" s="39"/>
      <c r="I25" s="42" t="s">
        <v>53</v>
      </c>
      <c r="J25" s="43"/>
      <c r="K25" s="43"/>
      <c r="L25" s="43"/>
      <c r="M25" s="43"/>
      <c r="N25" s="43"/>
      <c r="O25" s="43"/>
      <c r="P25" s="44"/>
      <c r="R25" s="22">
        <v>1002</v>
      </c>
      <c r="S25" s="23">
        <v>44084</v>
      </c>
      <c r="T25" s="23">
        <f t="shared" si="0"/>
        <v>44098</v>
      </c>
    </row>
    <row r="26" spans="1:20" ht="14.25" customHeight="1">
      <c r="A26" s="74" t="s">
        <v>48</v>
      </c>
      <c r="B26" s="75"/>
      <c r="C26" s="35" t="s">
        <v>173</v>
      </c>
      <c r="D26" s="35"/>
      <c r="E26" s="35">
        <v>11700</v>
      </c>
      <c r="F26" s="35"/>
      <c r="G26" s="35">
        <v>9000</v>
      </c>
      <c r="H26" s="76"/>
      <c r="I26" s="114" t="s">
        <v>16</v>
      </c>
      <c r="J26" s="112"/>
      <c r="K26" s="68" t="s">
        <v>17</v>
      </c>
      <c r="L26" s="112"/>
      <c r="M26" s="68" t="s">
        <v>20</v>
      </c>
      <c r="N26" s="112"/>
      <c r="O26" s="68" t="s">
        <v>19</v>
      </c>
      <c r="P26" s="113"/>
      <c r="R26" s="22">
        <v>1003</v>
      </c>
      <c r="S26" s="23">
        <v>44098</v>
      </c>
      <c r="T26" s="23">
        <f t="shared" si="0"/>
        <v>44113</v>
      </c>
    </row>
    <row r="27" spans="1:20" ht="14.25" customHeight="1">
      <c r="A27" s="80" t="s">
        <v>50</v>
      </c>
      <c r="B27" s="81"/>
      <c r="C27" s="78" t="s">
        <v>167</v>
      </c>
      <c r="D27" s="78"/>
      <c r="E27" s="78">
        <v>10500</v>
      </c>
      <c r="F27" s="78"/>
      <c r="G27" s="78">
        <v>9000</v>
      </c>
      <c r="H27" s="39"/>
      <c r="I27" s="45" t="s">
        <v>56</v>
      </c>
      <c r="J27" s="46"/>
      <c r="K27" s="47" t="s">
        <v>23</v>
      </c>
      <c r="L27" s="48"/>
      <c r="M27" s="47" t="s">
        <v>23</v>
      </c>
      <c r="N27" s="48"/>
      <c r="O27" s="47" t="s">
        <v>23</v>
      </c>
      <c r="P27" s="49"/>
      <c r="R27" s="22">
        <v>1004</v>
      </c>
      <c r="S27" s="23">
        <v>44113</v>
      </c>
      <c r="T27" s="23">
        <f t="shared" si="0"/>
        <v>44130</v>
      </c>
    </row>
    <row r="28" spans="1:20" ht="14.25" customHeight="1">
      <c r="A28" s="70" t="s">
        <v>52</v>
      </c>
      <c r="B28" s="71"/>
      <c r="C28" s="72" t="s">
        <v>157</v>
      </c>
      <c r="D28" s="72"/>
      <c r="E28" s="72">
        <v>11000</v>
      </c>
      <c r="F28" s="72"/>
      <c r="G28" s="72">
        <v>8000</v>
      </c>
      <c r="H28" s="47"/>
      <c r="I28" s="45" t="s">
        <v>58</v>
      </c>
      <c r="J28" s="46"/>
      <c r="K28" s="47" t="s">
        <v>23</v>
      </c>
      <c r="L28" s="48"/>
      <c r="M28" s="47" t="s">
        <v>23</v>
      </c>
      <c r="N28" s="48"/>
      <c r="O28" s="47" t="s">
        <v>23</v>
      </c>
      <c r="P28" s="49"/>
      <c r="R28" s="22">
        <v>1005</v>
      </c>
      <c r="S28" s="23">
        <v>44130</v>
      </c>
      <c r="T28" s="23">
        <f t="shared" si="0"/>
        <v>44145</v>
      </c>
    </row>
    <row r="29" spans="1:20" ht="14.25" customHeight="1" thickBot="1">
      <c r="A29" s="103" t="s">
        <v>54</v>
      </c>
      <c r="B29" s="104"/>
      <c r="C29" s="105">
        <v>12000</v>
      </c>
      <c r="D29" s="105"/>
      <c r="E29" s="105">
        <v>10000</v>
      </c>
      <c r="F29" s="105"/>
      <c r="G29" s="105">
        <v>6000</v>
      </c>
      <c r="H29" s="106"/>
      <c r="I29" s="45" t="s">
        <v>59</v>
      </c>
      <c r="J29" s="46"/>
      <c r="K29" s="47" t="s">
        <v>23</v>
      </c>
      <c r="L29" s="48"/>
      <c r="M29" s="47" t="s">
        <v>23</v>
      </c>
      <c r="N29" s="48"/>
      <c r="O29" s="47" t="s">
        <v>23</v>
      </c>
      <c r="P29" s="49"/>
      <c r="R29" s="22">
        <v>1006</v>
      </c>
      <c r="S29" s="23">
        <v>44145</v>
      </c>
      <c r="T29" s="23">
        <f t="shared" si="0"/>
        <v>44161</v>
      </c>
    </row>
    <row r="30" spans="1:20" ht="14.25" customHeight="1" thickBot="1">
      <c r="A30" s="42" t="s">
        <v>55</v>
      </c>
      <c r="B30" s="43"/>
      <c r="C30" s="43"/>
      <c r="D30" s="43"/>
      <c r="E30" s="43"/>
      <c r="F30" s="43"/>
      <c r="G30" s="43"/>
      <c r="H30" s="43"/>
      <c r="I30" s="45" t="s">
        <v>60</v>
      </c>
      <c r="J30" s="46"/>
      <c r="K30" s="47" t="s">
        <v>23</v>
      </c>
      <c r="L30" s="48"/>
      <c r="M30" s="47" t="s">
        <v>23</v>
      </c>
      <c r="N30" s="48"/>
      <c r="O30" s="47" t="s">
        <v>23</v>
      </c>
      <c r="P30" s="49"/>
      <c r="R30" s="22">
        <v>1007</v>
      </c>
      <c r="S30" s="23">
        <v>44161</v>
      </c>
      <c r="T30" s="23">
        <f t="shared" si="0"/>
        <v>44175</v>
      </c>
    </row>
    <row r="31" spans="1:20" ht="14.25" customHeight="1" thickBot="1">
      <c r="A31" s="115" t="s">
        <v>57</v>
      </c>
      <c r="B31" s="116"/>
      <c r="C31" s="117">
        <v>19000</v>
      </c>
      <c r="D31" s="117"/>
      <c r="E31" s="117">
        <v>16000</v>
      </c>
      <c r="F31" s="117"/>
      <c r="G31" s="117">
        <v>14000</v>
      </c>
      <c r="H31" s="118"/>
      <c r="I31" s="110" t="s">
        <v>51</v>
      </c>
      <c r="J31" s="111"/>
      <c r="K31" s="107" t="s">
        <v>23</v>
      </c>
      <c r="L31" s="108"/>
      <c r="M31" s="107" t="s">
        <v>23</v>
      </c>
      <c r="N31" s="108"/>
      <c r="O31" s="107" t="s">
        <v>23</v>
      </c>
      <c r="P31" s="109"/>
      <c r="R31" s="22">
        <v>1008</v>
      </c>
      <c r="S31" s="23">
        <v>44175</v>
      </c>
      <c r="T31" s="23">
        <f t="shared" si="0"/>
        <v>44189</v>
      </c>
    </row>
    <row r="32" spans="1:20" ht="14.25" customHeight="1" thickBot="1">
      <c r="A32" s="74" t="s">
        <v>45</v>
      </c>
      <c r="B32" s="75"/>
      <c r="C32" s="35">
        <v>21000</v>
      </c>
      <c r="D32" s="35"/>
      <c r="E32" s="35">
        <v>19000</v>
      </c>
      <c r="F32" s="35"/>
      <c r="G32" s="35">
        <v>14000</v>
      </c>
      <c r="H32" s="76"/>
      <c r="I32" s="42" t="s">
        <v>63</v>
      </c>
      <c r="J32" s="43"/>
      <c r="K32" s="43"/>
      <c r="L32" s="43"/>
      <c r="M32" s="43"/>
      <c r="N32" s="43"/>
      <c r="O32" s="43"/>
      <c r="P32" s="44"/>
      <c r="R32" s="22">
        <v>1009</v>
      </c>
      <c r="S32" s="23">
        <v>44189</v>
      </c>
      <c r="T32" s="22" t="s">
        <v>61</v>
      </c>
    </row>
    <row r="33" spans="1:19" ht="14.25" customHeight="1">
      <c r="A33" s="80" t="s">
        <v>47</v>
      </c>
      <c r="B33" s="81"/>
      <c r="C33" s="78">
        <v>17000</v>
      </c>
      <c r="D33" s="78"/>
      <c r="E33" s="78">
        <v>16000</v>
      </c>
      <c r="F33" s="78"/>
      <c r="G33" s="78" t="s">
        <v>23</v>
      </c>
      <c r="H33" s="39"/>
      <c r="I33" s="98" t="s">
        <v>56</v>
      </c>
      <c r="J33" s="99"/>
      <c r="K33" s="119" t="s">
        <v>23</v>
      </c>
      <c r="L33" s="120"/>
      <c r="M33" s="119" t="s">
        <v>23</v>
      </c>
      <c r="N33" s="120"/>
      <c r="O33" s="119" t="s">
        <v>23</v>
      </c>
      <c r="P33" s="121"/>
    </row>
    <row r="34" spans="1:19" ht="14.25" customHeight="1" thickBot="1">
      <c r="A34" s="103" t="s">
        <v>60</v>
      </c>
      <c r="B34" s="104"/>
      <c r="C34" s="105">
        <v>15000</v>
      </c>
      <c r="D34" s="105"/>
      <c r="E34" s="105">
        <v>13500</v>
      </c>
      <c r="F34" s="105"/>
      <c r="G34" s="105">
        <v>10000</v>
      </c>
      <c r="H34" s="106"/>
      <c r="I34" s="45" t="s">
        <v>58</v>
      </c>
      <c r="J34" s="46"/>
      <c r="K34" s="122" t="s">
        <v>23</v>
      </c>
      <c r="L34" s="123"/>
      <c r="M34" s="122" t="s">
        <v>23</v>
      </c>
      <c r="N34" s="123"/>
      <c r="O34" s="122" t="s">
        <v>23</v>
      </c>
      <c r="P34" s="124"/>
    </row>
    <row r="35" spans="1:19" ht="14.25" customHeight="1" thickBot="1">
      <c r="A35" s="63" t="s">
        <v>62</v>
      </c>
      <c r="B35" s="64"/>
      <c r="C35" s="64"/>
      <c r="D35" s="64"/>
      <c r="E35" s="129" t="s">
        <v>17</v>
      </c>
      <c r="F35" s="129"/>
      <c r="G35" s="129" t="s">
        <v>19</v>
      </c>
      <c r="H35" s="130"/>
      <c r="I35" s="70" t="s">
        <v>59</v>
      </c>
      <c r="J35" s="71"/>
      <c r="K35" s="125" t="s">
        <v>67</v>
      </c>
      <c r="L35" s="125"/>
      <c r="M35" s="72">
        <v>9500</v>
      </c>
      <c r="N35" s="72"/>
      <c r="O35" s="125" t="s">
        <v>23</v>
      </c>
      <c r="P35" s="126"/>
      <c r="S35" s="15"/>
    </row>
    <row r="36" spans="1:19" ht="14.25" customHeight="1" thickBot="1">
      <c r="A36" s="74" t="s">
        <v>64</v>
      </c>
      <c r="B36" s="75"/>
      <c r="C36" s="75"/>
      <c r="D36" s="75"/>
      <c r="E36" s="127">
        <v>310</v>
      </c>
      <c r="F36" s="127"/>
      <c r="G36" s="127">
        <v>180</v>
      </c>
      <c r="H36" s="128"/>
      <c r="I36" s="225" t="s">
        <v>60</v>
      </c>
      <c r="J36" s="226"/>
      <c r="K36" s="227">
        <v>14000</v>
      </c>
      <c r="L36" s="227"/>
      <c r="M36" s="227">
        <v>9000</v>
      </c>
      <c r="N36" s="227"/>
      <c r="O36" s="228" t="s">
        <v>23</v>
      </c>
      <c r="P36" s="229"/>
    </row>
    <row r="37" spans="1:19" ht="14.25" customHeight="1" thickBot="1">
      <c r="A37" s="94" t="s">
        <v>65</v>
      </c>
      <c r="B37" s="95"/>
      <c r="C37" s="95"/>
      <c r="D37" s="95"/>
      <c r="E37" s="140" t="s">
        <v>33</v>
      </c>
      <c r="F37" s="140"/>
      <c r="G37" s="140">
        <v>90</v>
      </c>
      <c r="H37" s="141"/>
      <c r="I37" s="230" t="s">
        <v>166</v>
      </c>
      <c r="J37" s="231"/>
      <c r="K37" s="231"/>
      <c r="L37" s="231"/>
      <c r="M37" s="231"/>
      <c r="N37" s="231"/>
      <c r="O37" s="231"/>
      <c r="P37" s="232"/>
    </row>
    <row r="38" spans="1:19" ht="14.25" customHeight="1" thickBot="1">
      <c r="A38" s="63" t="s">
        <v>66</v>
      </c>
      <c r="B38" s="64"/>
      <c r="C38" s="64"/>
      <c r="D38" s="64"/>
      <c r="E38" s="129" t="s">
        <v>17</v>
      </c>
      <c r="F38" s="129"/>
      <c r="G38" s="129" t="s">
        <v>19</v>
      </c>
      <c r="H38" s="130"/>
      <c r="I38" s="230"/>
      <c r="J38" s="231"/>
      <c r="K38" s="231"/>
      <c r="L38" s="231"/>
      <c r="M38" s="231"/>
      <c r="N38" s="231"/>
      <c r="O38" s="231"/>
      <c r="P38" s="232"/>
    </row>
    <row r="39" spans="1:19" ht="14.25" customHeight="1">
      <c r="A39" s="74" t="s">
        <v>64</v>
      </c>
      <c r="B39" s="75"/>
      <c r="C39" s="75"/>
      <c r="D39" s="75"/>
      <c r="E39" s="127">
        <v>360</v>
      </c>
      <c r="F39" s="127"/>
      <c r="G39" s="127">
        <v>200</v>
      </c>
      <c r="H39" s="128"/>
      <c r="I39" s="230"/>
      <c r="J39" s="231"/>
      <c r="K39" s="231"/>
      <c r="L39" s="231"/>
      <c r="M39" s="231"/>
      <c r="N39" s="231"/>
      <c r="O39" s="231"/>
      <c r="P39" s="232"/>
    </row>
    <row r="40" spans="1:19" ht="14.25" customHeight="1" thickBot="1">
      <c r="A40" s="90" t="s">
        <v>65</v>
      </c>
      <c r="B40" s="91"/>
      <c r="C40" s="91"/>
      <c r="D40" s="91"/>
      <c r="E40" s="187">
        <v>140</v>
      </c>
      <c r="F40" s="187"/>
      <c r="G40" s="187">
        <v>90</v>
      </c>
      <c r="H40" s="188"/>
      <c r="I40" s="233"/>
      <c r="J40" s="234"/>
      <c r="K40" s="234"/>
      <c r="L40" s="234"/>
      <c r="M40" s="234"/>
      <c r="N40" s="234"/>
      <c r="O40" s="234"/>
      <c r="P40" s="235"/>
    </row>
    <row r="41" spans="1:19" ht="14.25" customHeight="1">
      <c r="A41" s="201" t="s">
        <v>126</v>
      </c>
      <c r="B41" s="205"/>
      <c r="C41" s="205"/>
      <c r="D41" s="205"/>
      <c r="E41" s="205"/>
      <c r="F41" s="205"/>
      <c r="G41" s="205"/>
      <c r="H41" s="205"/>
      <c r="I41" s="176" t="s">
        <v>70</v>
      </c>
      <c r="J41" s="176"/>
      <c r="K41" s="176"/>
      <c r="L41" s="195">
        <f>VLOOKUP(E1,R4:T32,3)</f>
        <v>43871</v>
      </c>
      <c r="M41" s="195"/>
      <c r="N41" s="195"/>
      <c r="O41" s="180" t="s">
        <v>71</v>
      </c>
      <c r="P41" s="181"/>
    </row>
    <row r="42" spans="1:19" ht="14.25" customHeight="1" thickBot="1">
      <c r="A42" s="207"/>
      <c r="B42" s="208"/>
      <c r="C42" s="208"/>
      <c r="D42" s="208"/>
      <c r="E42" s="208"/>
      <c r="F42" s="208"/>
      <c r="G42" s="208"/>
      <c r="H42" s="208"/>
      <c r="I42" s="177"/>
      <c r="J42" s="177"/>
      <c r="K42" s="177"/>
      <c r="L42" s="196"/>
      <c r="M42" s="196"/>
      <c r="N42" s="196"/>
      <c r="O42" s="182"/>
      <c r="P42" s="183"/>
    </row>
    <row r="43" spans="1:19" ht="14.25" customHeight="1">
      <c r="A43" s="184" t="s">
        <v>174</v>
      </c>
      <c r="B43" s="185"/>
      <c r="C43" s="185"/>
      <c r="D43" s="185"/>
      <c r="E43" s="185"/>
      <c r="F43" s="185"/>
      <c r="G43" s="185"/>
      <c r="H43" s="185"/>
      <c r="I43" s="185"/>
      <c r="J43" s="185"/>
      <c r="K43" s="185"/>
      <c r="L43" s="185"/>
      <c r="M43" s="185"/>
      <c r="N43" s="185"/>
      <c r="O43" s="185"/>
      <c r="P43" s="186"/>
    </row>
    <row r="44" spans="1:19" ht="14.25" customHeight="1">
      <c r="A44" s="148"/>
      <c r="B44" s="154"/>
      <c r="C44" s="154"/>
      <c r="D44" s="154"/>
      <c r="E44" s="154"/>
      <c r="F44" s="154"/>
      <c r="G44" s="154"/>
      <c r="H44" s="154"/>
      <c r="I44" s="154"/>
      <c r="J44" s="154"/>
      <c r="K44" s="154"/>
      <c r="L44" s="154"/>
      <c r="M44" s="154"/>
      <c r="N44" s="154"/>
      <c r="O44" s="154"/>
      <c r="P44" s="150"/>
    </row>
    <row r="45" spans="1:19" ht="12" customHeight="1">
      <c r="A45" s="151"/>
      <c r="B45" s="152"/>
      <c r="C45" s="152"/>
      <c r="D45" s="152"/>
      <c r="E45" s="152"/>
      <c r="F45" s="152"/>
      <c r="G45" s="152"/>
      <c r="H45" s="152"/>
      <c r="I45" s="152"/>
      <c r="J45" s="152"/>
      <c r="K45" s="152"/>
      <c r="L45" s="152"/>
      <c r="M45" s="152"/>
      <c r="N45" s="152"/>
      <c r="O45" s="152"/>
      <c r="P45" s="153"/>
    </row>
    <row r="46" spans="1:19" ht="14.25" customHeight="1">
      <c r="A46" s="145" t="s">
        <v>175</v>
      </c>
      <c r="B46" s="146"/>
      <c r="C46" s="146"/>
      <c r="D46" s="146"/>
      <c r="E46" s="146"/>
      <c r="F46" s="146"/>
      <c r="G46" s="146"/>
      <c r="H46" s="146"/>
      <c r="I46" s="146"/>
      <c r="J46" s="146"/>
      <c r="K46" s="146"/>
      <c r="L46" s="146"/>
      <c r="M46" s="146"/>
      <c r="N46" s="146"/>
      <c r="O46" s="146"/>
      <c r="P46" s="147"/>
    </row>
    <row r="47" spans="1:19" ht="14.25" customHeight="1">
      <c r="A47" s="148"/>
      <c r="B47" s="149"/>
      <c r="C47" s="149"/>
      <c r="D47" s="149"/>
      <c r="E47" s="149"/>
      <c r="F47" s="149"/>
      <c r="G47" s="149"/>
      <c r="H47" s="149"/>
      <c r="I47" s="149"/>
      <c r="J47" s="149"/>
      <c r="K47" s="149"/>
      <c r="L47" s="149"/>
      <c r="M47" s="149"/>
      <c r="N47" s="149"/>
      <c r="O47" s="149"/>
      <c r="P47" s="150"/>
    </row>
    <row r="48" spans="1:19" ht="21.75" customHeight="1">
      <c r="A48" s="148"/>
      <c r="B48" s="149"/>
      <c r="C48" s="149"/>
      <c r="D48" s="149"/>
      <c r="E48" s="149"/>
      <c r="F48" s="149"/>
      <c r="G48" s="149"/>
      <c r="H48" s="149"/>
      <c r="I48" s="149"/>
      <c r="J48" s="149"/>
      <c r="K48" s="149"/>
      <c r="L48" s="149"/>
      <c r="M48" s="149"/>
      <c r="N48" s="149"/>
      <c r="O48" s="149"/>
      <c r="P48" s="150"/>
    </row>
    <row r="49" spans="1:16" ht="14.25" customHeight="1">
      <c r="A49" s="148" t="s">
        <v>87</v>
      </c>
      <c r="B49" s="154"/>
      <c r="C49" s="154"/>
      <c r="D49" s="154"/>
      <c r="E49" s="154"/>
      <c r="F49" s="154"/>
      <c r="G49" s="154"/>
      <c r="H49" s="154"/>
      <c r="I49" s="154"/>
      <c r="J49" s="154"/>
      <c r="K49" s="154"/>
      <c r="L49" s="154"/>
      <c r="M49" s="154"/>
      <c r="N49" s="154"/>
      <c r="O49" s="154"/>
      <c r="P49" s="150"/>
    </row>
    <row r="50" spans="1:16" ht="14.25" customHeight="1">
      <c r="A50" s="148"/>
      <c r="B50" s="154"/>
      <c r="C50" s="154"/>
      <c r="D50" s="154"/>
      <c r="E50" s="154"/>
      <c r="F50" s="154"/>
      <c r="G50" s="154"/>
      <c r="H50" s="154"/>
      <c r="I50" s="154"/>
      <c r="J50" s="154"/>
      <c r="K50" s="154"/>
      <c r="L50" s="154"/>
      <c r="M50" s="154"/>
      <c r="N50" s="154"/>
      <c r="O50" s="154"/>
      <c r="P50" s="150"/>
    </row>
    <row r="51" spans="1:16" ht="14.25" customHeight="1">
      <c r="A51" s="158" t="s">
        <v>78</v>
      </c>
      <c r="B51" s="159"/>
      <c r="C51" s="159"/>
      <c r="D51" s="159"/>
      <c r="E51" s="159"/>
      <c r="F51" s="159"/>
      <c r="G51" s="159"/>
      <c r="H51" s="159"/>
      <c r="I51" s="159"/>
      <c r="J51" s="159"/>
      <c r="K51" s="159"/>
      <c r="L51" s="159"/>
      <c r="M51" s="159"/>
      <c r="N51" s="159"/>
      <c r="O51" s="159"/>
      <c r="P51" s="160"/>
    </row>
    <row r="52" spans="1:16" ht="14.25" customHeight="1">
      <c r="A52" s="158"/>
      <c r="B52" s="159"/>
      <c r="C52" s="159"/>
      <c r="D52" s="159"/>
      <c r="E52" s="159"/>
      <c r="F52" s="159"/>
      <c r="G52" s="159"/>
      <c r="H52" s="159"/>
      <c r="I52" s="159"/>
      <c r="J52" s="159"/>
      <c r="K52" s="159"/>
      <c r="L52" s="159"/>
      <c r="M52" s="159"/>
      <c r="N52" s="159"/>
      <c r="O52" s="159"/>
      <c r="P52" s="160"/>
    </row>
    <row r="53" spans="1:16" ht="2.25" customHeight="1">
      <c r="A53" s="161"/>
      <c r="B53" s="162"/>
      <c r="C53" s="162"/>
      <c r="D53" s="162"/>
      <c r="E53" s="162"/>
      <c r="F53" s="162"/>
      <c r="G53" s="162"/>
      <c r="H53" s="162"/>
      <c r="I53" s="162"/>
      <c r="J53" s="162"/>
      <c r="K53" s="162"/>
      <c r="L53" s="162"/>
      <c r="M53" s="162"/>
      <c r="N53" s="162"/>
      <c r="O53" s="162"/>
      <c r="P53" s="163"/>
    </row>
    <row r="54" spans="1:16" ht="14.25" customHeight="1">
      <c r="A54" s="164" t="s">
        <v>75</v>
      </c>
      <c r="B54" s="165"/>
      <c r="C54" s="165"/>
      <c r="D54" s="165"/>
      <c r="E54" s="165"/>
      <c r="F54" s="165"/>
      <c r="G54" s="165"/>
      <c r="H54" s="165"/>
      <c r="I54" s="165"/>
      <c r="J54" s="165"/>
      <c r="K54" s="165"/>
      <c r="L54" s="165"/>
      <c r="M54" s="165"/>
      <c r="N54" s="165"/>
      <c r="O54" s="165"/>
      <c r="P54" s="166"/>
    </row>
    <row r="55" spans="1:16" ht="14.25" customHeight="1">
      <c r="A55" s="167"/>
      <c r="B55" s="168"/>
      <c r="C55" s="168"/>
      <c r="D55" s="168"/>
      <c r="E55" s="168"/>
      <c r="F55" s="168"/>
      <c r="G55" s="168"/>
      <c r="H55" s="168"/>
      <c r="I55" s="168"/>
      <c r="J55" s="168"/>
      <c r="K55" s="168"/>
      <c r="L55" s="168"/>
      <c r="M55" s="168"/>
      <c r="N55" s="168"/>
      <c r="O55" s="168"/>
      <c r="P55" s="169"/>
    </row>
    <row r="56" spans="1:16" ht="14.25" customHeight="1">
      <c r="A56" s="17" t="s">
        <v>76</v>
      </c>
      <c r="B56" s="6"/>
      <c r="C56" s="6"/>
      <c r="D56" s="6"/>
      <c r="E56" s="6"/>
      <c r="F56" s="6"/>
      <c r="G56" s="6"/>
      <c r="H56" s="6"/>
      <c r="I56" s="6"/>
      <c r="J56" s="6"/>
      <c r="K56" s="6"/>
      <c r="L56" s="6"/>
      <c r="M56" s="6"/>
      <c r="N56" s="6"/>
      <c r="O56" s="6"/>
      <c r="P56" s="18"/>
    </row>
    <row r="57" spans="1:16" ht="14.25" customHeight="1" thickBot="1">
      <c r="A57" s="142" t="s">
        <v>79</v>
      </c>
      <c r="B57" s="143"/>
      <c r="C57" s="143"/>
      <c r="D57" s="143"/>
      <c r="E57" s="143"/>
      <c r="F57" s="143"/>
      <c r="G57" s="143"/>
      <c r="H57" s="143"/>
      <c r="I57" s="143"/>
      <c r="J57" s="143"/>
      <c r="K57" s="143"/>
      <c r="L57" s="143"/>
      <c r="M57" s="143"/>
      <c r="N57" s="143"/>
      <c r="O57" s="143"/>
      <c r="P57" s="144"/>
    </row>
    <row r="58" spans="1:16" ht="19.5" thickBot="1">
      <c r="A58" s="19"/>
      <c r="B58" s="20"/>
      <c r="C58" s="20"/>
      <c r="D58" s="20"/>
      <c r="E58" s="20"/>
      <c r="F58" s="20"/>
      <c r="G58" s="20"/>
      <c r="H58" s="20"/>
      <c r="I58" s="20"/>
      <c r="J58" s="20"/>
      <c r="K58" s="20"/>
      <c r="L58" s="20"/>
      <c r="M58" s="20"/>
      <c r="N58" s="20"/>
      <c r="O58" s="20"/>
      <c r="P58" s="21"/>
    </row>
  </sheetData>
  <mergeCells count="267">
    <mergeCell ref="A3:B4"/>
    <mergeCell ref="C3:D3"/>
    <mergeCell ref="E3:F3"/>
    <mergeCell ref="M3:P3"/>
    <mergeCell ref="C4:D4"/>
    <mergeCell ref="E4:F4"/>
    <mergeCell ref="M4:P4"/>
    <mergeCell ref="A1:C1"/>
    <mergeCell ref="E1:F1"/>
    <mergeCell ref="H1:J2"/>
    <mergeCell ref="K1:P1"/>
    <mergeCell ref="D2:G2"/>
    <mergeCell ref="L2:P2"/>
    <mergeCell ref="A5:H5"/>
    <mergeCell ref="I5:P5"/>
    <mergeCell ref="A6:B6"/>
    <mergeCell ref="C6:D6"/>
    <mergeCell ref="E6:F6"/>
    <mergeCell ref="G6:H6"/>
    <mergeCell ref="I6:J6"/>
    <mergeCell ref="K6:L6"/>
    <mergeCell ref="M6:N6"/>
    <mergeCell ref="O6:P6"/>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A13:B13"/>
    <mergeCell ref="C13:D13"/>
    <mergeCell ref="E13:F13"/>
    <mergeCell ref="G13:H13"/>
    <mergeCell ref="I13:P13"/>
    <mergeCell ref="A14:B14"/>
    <mergeCell ref="C14:D14"/>
    <mergeCell ref="E14:F14"/>
    <mergeCell ref="G14:H14"/>
    <mergeCell ref="I14:J14"/>
    <mergeCell ref="K14:L14"/>
    <mergeCell ref="M14:N14"/>
    <mergeCell ref="O14:P14"/>
    <mergeCell ref="A15:B15"/>
    <mergeCell ref="C15:D15"/>
    <mergeCell ref="E15:F15"/>
    <mergeCell ref="G15:H15"/>
    <mergeCell ref="I15:J15"/>
    <mergeCell ref="K15:L15"/>
    <mergeCell ref="M15:N15"/>
    <mergeCell ref="O15:P15"/>
    <mergeCell ref="A16:B16"/>
    <mergeCell ref="C16:D16"/>
    <mergeCell ref="E16:F16"/>
    <mergeCell ref="G16:H16"/>
    <mergeCell ref="I16:J16"/>
    <mergeCell ref="K16:L16"/>
    <mergeCell ref="M16:N16"/>
    <mergeCell ref="O16:P16"/>
    <mergeCell ref="M17:N17"/>
    <mergeCell ref="O17:P17"/>
    <mergeCell ref="A18:B18"/>
    <mergeCell ref="C18:D18"/>
    <mergeCell ref="E18:F18"/>
    <mergeCell ref="G18:H18"/>
    <mergeCell ref="I18:J18"/>
    <mergeCell ref="K18:L18"/>
    <mergeCell ref="M18:N18"/>
    <mergeCell ref="O18:P18"/>
    <mergeCell ref="A17:B17"/>
    <mergeCell ref="C17:D17"/>
    <mergeCell ref="E17:F17"/>
    <mergeCell ref="G17:H17"/>
    <mergeCell ref="I17:J17"/>
    <mergeCell ref="K17:L17"/>
    <mergeCell ref="A19:H19"/>
    <mergeCell ref="I19:J19"/>
    <mergeCell ref="K19:L19"/>
    <mergeCell ref="M19:N19"/>
    <mergeCell ref="O19:P19"/>
    <mergeCell ref="A20:B20"/>
    <mergeCell ref="C20:D20"/>
    <mergeCell ref="E20:F20"/>
    <mergeCell ref="G20:H20"/>
    <mergeCell ref="I20:P20"/>
    <mergeCell ref="M21:N21"/>
    <mergeCell ref="O21:P21"/>
    <mergeCell ref="A22:B22"/>
    <mergeCell ref="C22:D22"/>
    <mergeCell ref="E22:F22"/>
    <mergeCell ref="G22:H22"/>
    <mergeCell ref="I22:J22"/>
    <mergeCell ref="K22:L22"/>
    <mergeCell ref="M22:N22"/>
    <mergeCell ref="O22:P22"/>
    <mergeCell ref="A21:B21"/>
    <mergeCell ref="C21:D21"/>
    <mergeCell ref="E21:F21"/>
    <mergeCell ref="G21:H21"/>
    <mergeCell ref="I21:J21"/>
    <mergeCell ref="K21:L21"/>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5:B25"/>
    <mergeCell ref="C25:D25"/>
    <mergeCell ref="E25:F25"/>
    <mergeCell ref="G25:H25"/>
    <mergeCell ref="I25:P25"/>
    <mergeCell ref="A26:B26"/>
    <mergeCell ref="C26:D26"/>
    <mergeCell ref="E26:F26"/>
    <mergeCell ref="G26:H26"/>
    <mergeCell ref="I26:J26"/>
    <mergeCell ref="K26:L26"/>
    <mergeCell ref="M26:N26"/>
    <mergeCell ref="O26:P26"/>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M29:N29"/>
    <mergeCell ref="O29:P29"/>
    <mergeCell ref="A30:H30"/>
    <mergeCell ref="I30:J30"/>
    <mergeCell ref="K30:L30"/>
    <mergeCell ref="M30:N30"/>
    <mergeCell ref="O30:P30"/>
    <mergeCell ref="A29:B29"/>
    <mergeCell ref="C29:D29"/>
    <mergeCell ref="E29:F29"/>
    <mergeCell ref="G29:H29"/>
    <mergeCell ref="I29:J29"/>
    <mergeCell ref="K29:L29"/>
    <mergeCell ref="M31:N31"/>
    <mergeCell ref="O31:P31"/>
    <mergeCell ref="A32:B32"/>
    <mergeCell ref="C32:D32"/>
    <mergeCell ref="E32:F32"/>
    <mergeCell ref="G32:H32"/>
    <mergeCell ref="I32:P32"/>
    <mergeCell ref="A31:B31"/>
    <mergeCell ref="C31:D31"/>
    <mergeCell ref="E31:F31"/>
    <mergeCell ref="G31:H31"/>
    <mergeCell ref="I31:J31"/>
    <mergeCell ref="K31:L31"/>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O35:P35"/>
    <mergeCell ref="A36:D36"/>
    <mergeCell ref="E36:F36"/>
    <mergeCell ref="G36:H36"/>
    <mergeCell ref="I36:J36"/>
    <mergeCell ref="K36:L36"/>
    <mergeCell ref="M36:N36"/>
    <mergeCell ref="O36:P36"/>
    <mergeCell ref="A35:D35"/>
    <mergeCell ref="E35:F35"/>
    <mergeCell ref="G35:H35"/>
    <mergeCell ref="I35:J35"/>
    <mergeCell ref="K35:L35"/>
    <mergeCell ref="M35:N35"/>
    <mergeCell ref="A37:D37"/>
    <mergeCell ref="E37:F37"/>
    <mergeCell ref="G37:H37"/>
    <mergeCell ref="I37:P40"/>
    <mergeCell ref="A38:D38"/>
    <mergeCell ref="E38:F38"/>
    <mergeCell ref="G38:H38"/>
    <mergeCell ref="A39:D39"/>
    <mergeCell ref="E39:F39"/>
    <mergeCell ref="G39:H39"/>
    <mergeCell ref="A54:P55"/>
    <mergeCell ref="A57:P57"/>
    <mergeCell ref="O41:P42"/>
    <mergeCell ref="A43:P45"/>
    <mergeCell ref="A46:P48"/>
    <mergeCell ref="A49:P50"/>
    <mergeCell ref="A51:P52"/>
    <mergeCell ref="A53:P53"/>
    <mergeCell ref="A40:D40"/>
    <mergeCell ref="E40:F40"/>
    <mergeCell ref="G40:H40"/>
    <mergeCell ref="A41:H42"/>
    <mergeCell ref="I41:K42"/>
    <mergeCell ref="L41:N42"/>
  </mergeCells>
  <phoneticPr fontId="3"/>
  <dataValidations count="1">
    <dataValidation type="list" allowBlank="1" showInputMessage="1" showErrorMessage="1" sqref="G3:G4" xr:uid="{A156B476-9D85-410A-A3F2-9D69FD484DFF}">
      <formula1>$Q$4:$Q$6</formula1>
    </dataValidation>
  </dataValidations>
  <printOptions horizontalCentered="1" verticalCentered="1"/>
  <pageMargins left="0.39370078740157483" right="0.19685039370078741" top="0.74803149606299213" bottom="0.74803149606299213" header="0.31496062992125984" footer="0.31496062992125984"/>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9"/>
  <sheetViews>
    <sheetView showGridLines="0" view="pageBreakPreview" topLeftCell="A26" zoomScaleNormal="100" zoomScaleSheetLayoutView="100" workbookViewId="0">
      <selection activeCell="O9" sqref="O9:P9"/>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9" max="19" width="22.5" bestFit="1" customWidth="1"/>
    <col min="20" max="20" width="11.625" bestFit="1" customWidth="1"/>
  </cols>
  <sheetData>
    <row r="1" spans="1:20" ht="29.25" customHeight="1">
      <c r="A1" s="50" t="s">
        <v>0</v>
      </c>
      <c r="B1" s="50"/>
      <c r="C1" s="50"/>
      <c r="D1" s="1" t="s">
        <v>1</v>
      </c>
      <c r="E1" s="51">
        <v>969</v>
      </c>
      <c r="F1" s="51"/>
      <c r="G1" s="2" t="s">
        <v>2</v>
      </c>
      <c r="H1" s="3"/>
      <c r="I1" s="3"/>
      <c r="J1" s="3"/>
      <c r="K1" s="52" t="s">
        <v>3</v>
      </c>
      <c r="L1" s="52"/>
      <c r="M1" s="52"/>
      <c r="N1" s="52"/>
      <c r="O1" s="52"/>
      <c r="P1" s="52"/>
    </row>
    <row r="2" spans="1:20" ht="14.25" customHeight="1" thickBot="1">
      <c r="A2" s="25"/>
      <c r="B2" s="4"/>
      <c r="C2" s="5"/>
      <c r="D2" s="53">
        <f>VLOOKUP(E1,R4:T32,2,0)</f>
        <v>43577</v>
      </c>
      <c r="E2" s="53"/>
      <c r="F2" s="53"/>
      <c r="G2" s="53"/>
      <c r="H2" s="6"/>
      <c r="I2" s="6"/>
      <c r="J2" s="6"/>
      <c r="K2" s="6"/>
      <c r="L2" s="54" t="s">
        <v>4</v>
      </c>
      <c r="M2" s="54"/>
      <c r="N2" s="54"/>
      <c r="O2" s="54"/>
      <c r="P2" s="54"/>
    </row>
    <row r="3" spans="1:20" ht="14.25" customHeight="1">
      <c r="A3" s="55" t="s">
        <v>5</v>
      </c>
      <c r="B3" s="56"/>
      <c r="C3" s="59" t="s">
        <v>6</v>
      </c>
      <c r="D3" s="59"/>
      <c r="E3" s="60">
        <v>11437</v>
      </c>
      <c r="F3" s="60"/>
      <c r="G3" s="7" t="s">
        <v>13</v>
      </c>
      <c r="H3" s="8">
        <v>337</v>
      </c>
      <c r="I3" s="7" t="s">
        <v>8</v>
      </c>
      <c r="J3" s="7"/>
      <c r="K3" s="9"/>
      <c r="L3" s="10"/>
      <c r="M3" s="54" t="s">
        <v>9</v>
      </c>
      <c r="N3" s="54"/>
      <c r="O3" s="54"/>
      <c r="P3" s="54"/>
    </row>
    <row r="4" spans="1:20" ht="14.25" customHeight="1" thickBot="1">
      <c r="A4" s="57"/>
      <c r="B4" s="58"/>
      <c r="C4" s="61" t="s">
        <v>10</v>
      </c>
      <c r="D4" s="61"/>
      <c r="E4" s="62">
        <v>13700</v>
      </c>
      <c r="F4" s="62"/>
      <c r="G4" s="11" t="s">
        <v>13</v>
      </c>
      <c r="H4" s="12">
        <v>100</v>
      </c>
      <c r="I4" s="11" t="s">
        <v>11</v>
      </c>
      <c r="J4" s="11"/>
      <c r="K4" s="13"/>
      <c r="L4" s="14"/>
      <c r="M4" s="54" t="s">
        <v>12</v>
      </c>
      <c r="N4" s="54"/>
      <c r="O4" s="54"/>
      <c r="P4" s="54"/>
      <c r="Q4" t="s">
        <v>13</v>
      </c>
      <c r="R4" s="22">
        <v>958</v>
      </c>
      <c r="S4" s="23">
        <v>43411</v>
      </c>
      <c r="T4" s="23">
        <v>43426</v>
      </c>
    </row>
    <row r="5" spans="1:20" ht="14.25" customHeight="1" thickBot="1">
      <c r="A5" s="42" t="s">
        <v>14</v>
      </c>
      <c r="B5" s="43"/>
      <c r="C5" s="43"/>
      <c r="D5" s="43"/>
      <c r="E5" s="43"/>
      <c r="F5" s="43"/>
      <c r="G5" s="43"/>
      <c r="H5" s="43"/>
      <c r="I5" s="63" t="s">
        <v>15</v>
      </c>
      <c r="J5" s="64"/>
      <c r="K5" s="64"/>
      <c r="L5" s="64"/>
      <c r="M5" s="64"/>
      <c r="N5" s="64"/>
      <c r="O5" s="64"/>
      <c r="P5" s="65"/>
      <c r="Q5" t="s">
        <v>7</v>
      </c>
      <c r="R5" s="22">
        <v>959</v>
      </c>
      <c r="S5" s="23">
        <f>T4</f>
        <v>43426</v>
      </c>
      <c r="T5" s="23">
        <v>43440</v>
      </c>
    </row>
    <row r="6" spans="1:20" ht="14.25" customHeight="1">
      <c r="A6" s="66" t="s">
        <v>16</v>
      </c>
      <c r="B6" s="67"/>
      <c r="C6" s="67" t="s">
        <v>17</v>
      </c>
      <c r="D6" s="67"/>
      <c r="E6" s="67" t="s">
        <v>18</v>
      </c>
      <c r="F6" s="67"/>
      <c r="G6" s="67" t="s">
        <v>19</v>
      </c>
      <c r="H6" s="68"/>
      <c r="I6" s="66" t="s">
        <v>16</v>
      </c>
      <c r="J6" s="67"/>
      <c r="K6" s="67" t="s">
        <v>17</v>
      </c>
      <c r="L6" s="67"/>
      <c r="M6" s="67" t="s">
        <v>20</v>
      </c>
      <c r="N6" s="67"/>
      <c r="O6" s="67" t="s">
        <v>19</v>
      </c>
      <c r="P6" s="69"/>
      <c r="Q6" t="s">
        <v>21</v>
      </c>
      <c r="R6" s="22">
        <v>960</v>
      </c>
      <c r="S6" s="23">
        <f t="shared" ref="S6:S15" si="0">T5</f>
        <v>43440</v>
      </c>
      <c r="T6" s="23">
        <v>43455</v>
      </c>
    </row>
    <row r="7" spans="1:20" ht="14.25" customHeight="1">
      <c r="A7" s="70" t="s">
        <v>22</v>
      </c>
      <c r="B7" s="71"/>
      <c r="C7" s="72" t="s">
        <v>23</v>
      </c>
      <c r="D7" s="72"/>
      <c r="E7" s="72">
        <v>7500</v>
      </c>
      <c r="F7" s="72"/>
      <c r="G7" s="72">
        <v>7000</v>
      </c>
      <c r="H7" s="47"/>
      <c r="I7" s="70" t="s">
        <v>22</v>
      </c>
      <c r="J7" s="71"/>
      <c r="K7" s="72" t="s">
        <v>33</v>
      </c>
      <c r="L7" s="72"/>
      <c r="M7" s="72">
        <v>7000</v>
      </c>
      <c r="N7" s="72"/>
      <c r="O7" s="72">
        <v>6500</v>
      </c>
      <c r="P7" s="73"/>
      <c r="R7" s="22">
        <v>961</v>
      </c>
      <c r="S7" s="23">
        <f t="shared" si="0"/>
        <v>43455</v>
      </c>
      <c r="T7" s="23">
        <v>43474</v>
      </c>
    </row>
    <row r="8" spans="1:20" ht="14.25" customHeight="1">
      <c r="A8" s="77" t="s">
        <v>24</v>
      </c>
      <c r="B8" s="71"/>
      <c r="C8" s="72">
        <v>10500</v>
      </c>
      <c r="D8" s="72"/>
      <c r="E8" s="72">
        <v>10000</v>
      </c>
      <c r="F8" s="72"/>
      <c r="G8" s="72">
        <v>9000</v>
      </c>
      <c r="H8" s="47"/>
      <c r="I8" s="70" t="s">
        <v>24</v>
      </c>
      <c r="J8" s="71"/>
      <c r="K8" s="72">
        <v>8000</v>
      </c>
      <c r="L8" s="72"/>
      <c r="M8" s="72">
        <v>7500</v>
      </c>
      <c r="N8" s="72"/>
      <c r="O8" s="72">
        <v>7000</v>
      </c>
      <c r="P8" s="73"/>
      <c r="R8" s="22">
        <v>962</v>
      </c>
      <c r="S8" s="23">
        <f t="shared" si="0"/>
        <v>43474</v>
      </c>
      <c r="T8" s="23">
        <v>43487</v>
      </c>
    </row>
    <row r="9" spans="1:20" ht="14.25" customHeight="1">
      <c r="A9" s="74" t="s">
        <v>25</v>
      </c>
      <c r="B9" s="75"/>
      <c r="C9" s="35">
        <v>13300</v>
      </c>
      <c r="D9" s="35"/>
      <c r="E9" s="35">
        <v>12700</v>
      </c>
      <c r="F9" s="35"/>
      <c r="G9" s="35">
        <v>9500</v>
      </c>
      <c r="H9" s="76"/>
      <c r="I9" s="74" t="s">
        <v>25</v>
      </c>
      <c r="J9" s="75"/>
      <c r="K9" s="35">
        <v>12500</v>
      </c>
      <c r="L9" s="35"/>
      <c r="M9" s="35">
        <v>12000</v>
      </c>
      <c r="N9" s="35"/>
      <c r="O9" s="35">
        <v>11000</v>
      </c>
      <c r="P9" s="36"/>
      <c r="R9" s="22">
        <v>963</v>
      </c>
      <c r="S9" s="23">
        <f t="shared" si="0"/>
        <v>43487</v>
      </c>
      <c r="T9" s="23">
        <v>43503</v>
      </c>
    </row>
    <row r="10" spans="1:20" ht="14.25" customHeight="1">
      <c r="A10" s="80" t="s">
        <v>26</v>
      </c>
      <c r="B10" s="81"/>
      <c r="C10" s="78">
        <v>10500</v>
      </c>
      <c r="D10" s="78"/>
      <c r="E10" s="78">
        <v>9500</v>
      </c>
      <c r="F10" s="78"/>
      <c r="G10" s="78">
        <v>8500</v>
      </c>
      <c r="H10" s="39"/>
      <c r="I10" s="80" t="s">
        <v>27</v>
      </c>
      <c r="J10" s="81"/>
      <c r="K10" s="78">
        <v>10500</v>
      </c>
      <c r="L10" s="78"/>
      <c r="M10" s="78">
        <v>10000</v>
      </c>
      <c r="N10" s="78"/>
      <c r="O10" s="78">
        <v>9500</v>
      </c>
      <c r="P10" s="79"/>
      <c r="R10" s="22">
        <v>964</v>
      </c>
      <c r="S10" s="23">
        <f t="shared" si="0"/>
        <v>43503</v>
      </c>
      <c r="T10" s="23">
        <v>43518</v>
      </c>
    </row>
    <row r="11" spans="1:20" ht="14.25" customHeight="1">
      <c r="A11" s="74" t="s">
        <v>28</v>
      </c>
      <c r="B11" s="75"/>
      <c r="C11" s="35">
        <v>13000</v>
      </c>
      <c r="D11" s="35"/>
      <c r="E11" s="35">
        <v>12000</v>
      </c>
      <c r="F11" s="35"/>
      <c r="G11" s="35">
        <v>10000</v>
      </c>
      <c r="H11" s="76"/>
      <c r="I11" s="70" t="s">
        <v>29</v>
      </c>
      <c r="J11" s="71"/>
      <c r="K11" s="72">
        <v>15000</v>
      </c>
      <c r="L11" s="72"/>
      <c r="M11" s="72">
        <v>14500</v>
      </c>
      <c r="N11" s="72"/>
      <c r="O11" s="72">
        <v>13500</v>
      </c>
      <c r="P11" s="73"/>
      <c r="R11" s="22">
        <v>965</v>
      </c>
      <c r="S11" s="23">
        <f t="shared" si="0"/>
        <v>43518</v>
      </c>
      <c r="T11" s="23">
        <v>43531</v>
      </c>
    </row>
    <row r="12" spans="1:20" ht="14.25" customHeight="1" thickBot="1">
      <c r="A12" s="80" t="s">
        <v>30</v>
      </c>
      <c r="B12" s="81"/>
      <c r="C12" s="78" t="s">
        <v>33</v>
      </c>
      <c r="D12" s="78"/>
      <c r="E12" s="78">
        <v>10000</v>
      </c>
      <c r="F12" s="78"/>
      <c r="G12" s="78">
        <v>9000</v>
      </c>
      <c r="H12" s="39"/>
      <c r="I12" s="84" t="s">
        <v>31</v>
      </c>
      <c r="J12" s="85"/>
      <c r="K12" s="82">
        <v>15000</v>
      </c>
      <c r="L12" s="82"/>
      <c r="M12" s="82">
        <v>14500</v>
      </c>
      <c r="N12" s="82"/>
      <c r="O12" s="82">
        <v>13500</v>
      </c>
      <c r="P12" s="83"/>
      <c r="R12" s="22">
        <v>966</v>
      </c>
      <c r="S12" s="23">
        <f t="shared" si="0"/>
        <v>43531</v>
      </c>
      <c r="T12" s="23">
        <v>43546</v>
      </c>
    </row>
    <row r="13" spans="1:20" ht="14.25" customHeight="1" thickBot="1">
      <c r="A13" s="74" t="s">
        <v>32</v>
      </c>
      <c r="B13" s="75"/>
      <c r="C13" s="35" t="s">
        <v>33</v>
      </c>
      <c r="D13" s="35"/>
      <c r="E13" s="35">
        <v>12600</v>
      </c>
      <c r="F13" s="35"/>
      <c r="G13" s="35">
        <v>10900</v>
      </c>
      <c r="H13" s="76"/>
      <c r="I13" s="63" t="s">
        <v>34</v>
      </c>
      <c r="J13" s="64"/>
      <c r="K13" s="64"/>
      <c r="L13" s="64"/>
      <c r="M13" s="64"/>
      <c r="N13" s="64"/>
      <c r="O13" s="64"/>
      <c r="P13" s="65"/>
      <c r="R13" s="22">
        <v>967</v>
      </c>
      <c r="S13" s="23">
        <f t="shared" si="0"/>
        <v>43546</v>
      </c>
      <c r="T13" s="23">
        <v>43564</v>
      </c>
    </row>
    <row r="14" spans="1:20" ht="14.25" customHeight="1">
      <c r="A14" s="80" t="s">
        <v>35</v>
      </c>
      <c r="B14" s="81"/>
      <c r="C14" s="78">
        <v>11000</v>
      </c>
      <c r="D14" s="78"/>
      <c r="E14" s="78">
        <v>10000</v>
      </c>
      <c r="F14" s="78"/>
      <c r="G14" s="78">
        <v>9000</v>
      </c>
      <c r="H14" s="39"/>
      <c r="I14" s="88" t="s">
        <v>36</v>
      </c>
      <c r="J14" s="89"/>
      <c r="K14" s="86">
        <v>13500</v>
      </c>
      <c r="L14" s="86"/>
      <c r="M14" s="86">
        <v>13000</v>
      </c>
      <c r="N14" s="86"/>
      <c r="O14" s="86">
        <v>9000</v>
      </c>
      <c r="P14" s="87"/>
      <c r="R14" s="22">
        <v>968</v>
      </c>
      <c r="S14" s="23">
        <f t="shared" si="0"/>
        <v>43564</v>
      </c>
      <c r="T14" s="23">
        <v>43577</v>
      </c>
    </row>
    <row r="15" spans="1:20" ht="14.25" customHeight="1">
      <c r="A15" s="74" t="s">
        <v>48</v>
      </c>
      <c r="B15" s="75"/>
      <c r="C15" s="35">
        <v>13800</v>
      </c>
      <c r="D15" s="35"/>
      <c r="E15" s="35">
        <v>13200</v>
      </c>
      <c r="F15" s="35"/>
      <c r="G15" s="35">
        <v>11000</v>
      </c>
      <c r="H15" s="76"/>
      <c r="I15" s="80" t="s">
        <v>37</v>
      </c>
      <c r="J15" s="81"/>
      <c r="K15" s="78">
        <v>11500</v>
      </c>
      <c r="L15" s="78"/>
      <c r="M15" s="78">
        <v>11000</v>
      </c>
      <c r="N15" s="78"/>
      <c r="O15" s="78">
        <v>9000</v>
      </c>
      <c r="P15" s="79"/>
      <c r="R15" s="22">
        <v>969</v>
      </c>
      <c r="S15" s="23">
        <f t="shared" si="0"/>
        <v>43577</v>
      </c>
      <c r="T15" s="23">
        <v>43593</v>
      </c>
    </row>
    <row r="16" spans="1:20" ht="14.25" customHeight="1">
      <c r="A16" s="94" t="s">
        <v>80</v>
      </c>
      <c r="B16" s="95"/>
      <c r="C16" s="96">
        <v>12800</v>
      </c>
      <c r="D16" s="96"/>
      <c r="E16" s="96">
        <v>12300</v>
      </c>
      <c r="F16" s="96"/>
      <c r="G16" s="96">
        <v>10000</v>
      </c>
      <c r="H16" s="97"/>
      <c r="I16" s="74" t="s">
        <v>38</v>
      </c>
      <c r="J16" s="75"/>
      <c r="K16" s="35">
        <v>15800</v>
      </c>
      <c r="L16" s="35"/>
      <c r="M16" s="35">
        <v>15500</v>
      </c>
      <c r="N16" s="35"/>
      <c r="O16" s="35">
        <v>15300</v>
      </c>
      <c r="P16" s="36"/>
      <c r="R16" s="22">
        <v>970</v>
      </c>
      <c r="S16" s="23" t="s">
        <v>89</v>
      </c>
      <c r="T16" s="23">
        <v>43607</v>
      </c>
    </row>
    <row r="17" spans="1:20" ht="14.25" customHeight="1">
      <c r="A17" s="94" t="s">
        <v>81</v>
      </c>
      <c r="B17" s="95"/>
      <c r="C17" s="96">
        <v>13000</v>
      </c>
      <c r="D17" s="96"/>
      <c r="E17" s="96">
        <v>12000</v>
      </c>
      <c r="F17" s="96"/>
      <c r="G17" s="96">
        <v>10000</v>
      </c>
      <c r="H17" s="97"/>
      <c r="I17" s="37" t="s">
        <v>40</v>
      </c>
      <c r="J17" s="38"/>
      <c r="K17" s="39">
        <v>15000</v>
      </c>
      <c r="L17" s="40"/>
      <c r="M17" s="39">
        <v>14800</v>
      </c>
      <c r="N17" s="40"/>
      <c r="O17" s="39">
        <v>14500</v>
      </c>
      <c r="P17" s="41"/>
      <c r="R17" s="22">
        <v>971</v>
      </c>
      <c r="S17" s="23" t="s">
        <v>90</v>
      </c>
      <c r="T17" s="23">
        <v>43622</v>
      </c>
    </row>
    <row r="18" spans="1:20" ht="14.25" customHeight="1" thickBot="1">
      <c r="A18" s="94" t="s">
        <v>82</v>
      </c>
      <c r="B18" s="95"/>
      <c r="C18" s="96">
        <v>11800</v>
      </c>
      <c r="D18" s="96"/>
      <c r="E18" s="96">
        <v>11000</v>
      </c>
      <c r="F18" s="96"/>
      <c r="G18" s="96">
        <v>10000</v>
      </c>
      <c r="H18" s="97"/>
      <c r="I18" s="74" t="s">
        <v>32</v>
      </c>
      <c r="J18" s="75"/>
      <c r="K18" s="35">
        <v>15600</v>
      </c>
      <c r="L18" s="35"/>
      <c r="M18" s="35">
        <v>15300</v>
      </c>
      <c r="N18" s="35"/>
      <c r="O18" s="35">
        <v>15000</v>
      </c>
      <c r="P18" s="36"/>
      <c r="R18" s="22">
        <v>972</v>
      </c>
      <c r="S18" s="23" t="s">
        <v>91</v>
      </c>
      <c r="T18" s="23">
        <v>43637</v>
      </c>
    </row>
    <row r="19" spans="1:20" ht="14.25" customHeight="1" thickBot="1">
      <c r="A19" s="42" t="s">
        <v>39</v>
      </c>
      <c r="B19" s="43"/>
      <c r="C19" s="43"/>
      <c r="D19" s="43"/>
      <c r="E19" s="43"/>
      <c r="F19" s="43"/>
      <c r="G19" s="43"/>
      <c r="H19" s="43"/>
      <c r="I19" s="90" t="s">
        <v>41</v>
      </c>
      <c r="J19" s="91"/>
      <c r="K19" s="92">
        <v>14500</v>
      </c>
      <c r="L19" s="92"/>
      <c r="M19" s="92">
        <v>14300</v>
      </c>
      <c r="N19" s="92"/>
      <c r="O19" s="92">
        <v>14000</v>
      </c>
      <c r="P19" s="93"/>
      <c r="R19" s="22">
        <v>973</v>
      </c>
      <c r="S19" s="23" t="s">
        <v>92</v>
      </c>
      <c r="T19" s="23">
        <v>43655</v>
      </c>
    </row>
    <row r="20" spans="1:20" ht="14.25" customHeight="1" thickBot="1">
      <c r="A20" s="103" t="s">
        <v>36</v>
      </c>
      <c r="B20" s="104"/>
      <c r="C20" s="105">
        <v>11500</v>
      </c>
      <c r="D20" s="105"/>
      <c r="E20" s="105">
        <v>11000</v>
      </c>
      <c r="F20" s="105"/>
      <c r="G20" s="105">
        <v>8500</v>
      </c>
      <c r="H20" s="106"/>
      <c r="I20" s="42" t="s">
        <v>44</v>
      </c>
      <c r="J20" s="43"/>
      <c r="K20" s="43"/>
      <c r="L20" s="43"/>
      <c r="M20" s="43"/>
      <c r="N20" s="43"/>
      <c r="O20" s="43"/>
      <c r="P20" s="44"/>
      <c r="R20" s="22">
        <v>974</v>
      </c>
      <c r="S20" s="23" t="s">
        <v>93</v>
      </c>
      <c r="T20" s="23">
        <v>43668</v>
      </c>
    </row>
    <row r="21" spans="1:20" ht="14.25" customHeight="1">
      <c r="A21" s="70" t="s">
        <v>37</v>
      </c>
      <c r="B21" s="71"/>
      <c r="C21" s="72">
        <v>10000</v>
      </c>
      <c r="D21" s="72"/>
      <c r="E21" s="72">
        <v>9500</v>
      </c>
      <c r="F21" s="72"/>
      <c r="G21" s="72">
        <v>8500</v>
      </c>
      <c r="H21" s="47"/>
      <c r="I21" s="98" t="s">
        <v>46</v>
      </c>
      <c r="J21" s="99"/>
      <c r="K21" s="100" t="s">
        <v>23</v>
      </c>
      <c r="L21" s="101"/>
      <c r="M21" s="100" t="s">
        <v>23</v>
      </c>
      <c r="N21" s="101"/>
      <c r="O21" s="100">
        <v>10000</v>
      </c>
      <c r="P21" s="102"/>
      <c r="R21" s="22">
        <v>975</v>
      </c>
      <c r="S21" s="23" t="s">
        <v>94</v>
      </c>
      <c r="T21" s="23">
        <v>43684</v>
      </c>
    </row>
    <row r="22" spans="1:20" ht="14.25" customHeight="1">
      <c r="A22" s="74" t="s">
        <v>42</v>
      </c>
      <c r="B22" s="75"/>
      <c r="C22" s="35">
        <v>11500</v>
      </c>
      <c r="D22" s="35"/>
      <c r="E22" s="35">
        <v>11000</v>
      </c>
      <c r="F22" s="35"/>
      <c r="G22" s="35">
        <v>10000</v>
      </c>
      <c r="H22" s="76"/>
      <c r="I22" s="45" t="s">
        <v>29</v>
      </c>
      <c r="J22" s="46"/>
      <c r="K22" s="47">
        <v>24000</v>
      </c>
      <c r="L22" s="48"/>
      <c r="M22" s="47">
        <v>21000</v>
      </c>
      <c r="N22" s="48"/>
      <c r="O22" s="47">
        <v>17000</v>
      </c>
      <c r="P22" s="49"/>
      <c r="R22" s="22">
        <v>976</v>
      </c>
      <c r="S22" s="23" t="s">
        <v>95</v>
      </c>
      <c r="T22" s="23">
        <v>43699</v>
      </c>
    </row>
    <row r="23" spans="1:20" ht="14.25" customHeight="1">
      <c r="A23" s="80" t="s">
        <v>43</v>
      </c>
      <c r="B23" s="81"/>
      <c r="C23" s="78">
        <v>10000</v>
      </c>
      <c r="D23" s="78"/>
      <c r="E23" s="78">
        <v>9000</v>
      </c>
      <c r="F23" s="78"/>
      <c r="G23" s="78">
        <v>8000</v>
      </c>
      <c r="H23" s="39"/>
      <c r="I23" s="45" t="s">
        <v>49</v>
      </c>
      <c r="J23" s="46"/>
      <c r="K23" s="47">
        <v>21000</v>
      </c>
      <c r="L23" s="48"/>
      <c r="M23" s="47">
        <v>19000</v>
      </c>
      <c r="N23" s="48"/>
      <c r="O23" s="47">
        <v>18000</v>
      </c>
      <c r="P23" s="49"/>
      <c r="R23" s="22">
        <v>977</v>
      </c>
      <c r="S23" s="23" t="s">
        <v>96</v>
      </c>
      <c r="T23" s="23">
        <v>43714</v>
      </c>
    </row>
    <row r="24" spans="1:20" ht="14.25" customHeight="1" thickBot="1">
      <c r="A24" s="74" t="s">
        <v>45</v>
      </c>
      <c r="B24" s="75"/>
      <c r="C24" s="35">
        <v>12900</v>
      </c>
      <c r="D24" s="35"/>
      <c r="E24" s="35">
        <v>12500</v>
      </c>
      <c r="F24" s="35"/>
      <c r="G24" s="35">
        <v>10500</v>
      </c>
      <c r="H24" s="76"/>
      <c r="I24" s="110" t="s">
        <v>51</v>
      </c>
      <c r="J24" s="111"/>
      <c r="K24" s="107" t="s">
        <v>23</v>
      </c>
      <c r="L24" s="108"/>
      <c r="M24" s="107" t="s">
        <v>23</v>
      </c>
      <c r="N24" s="108"/>
      <c r="O24" s="107" t="s">
        <v>23</v>
      </c>
      <c r="P24" s="109"/>
      <c r="R24" s="22">
        <v>978</v>
      </c>
      <c r="S24" s="23" t="s">
        <v>97</v>
      </c>
      <c r="T24" s="23">
        <v>43728</v>
      </c>
    </row>
    <row r="25" spans="1:20" ht="14.25" customHeight="1" thickBot="1">
      <c r="A25" s="80" t="s">
        <v>47</v>
      </c>
      <c r="B25" s="81"/>
      <c r="C25" s="78">
        <v>11100</v>
      </c>
      <c r="D25" s="78"/>
      <c r="E25" s="78">
        <v>10500</v>
      </c>
      <c r="F25" s="78"/>
      <c r="G25" s="78">
        <v>10000</v>
      </c>
      <c r="H25" s="39"/>
      <c r="I25" s="42" t="s">
        <v>53</v>
      </c>
      <c r="J25" s="43"/>
      <c r="K25" s="43"/>
      <c r="L25" s="43"/>
      <c r="M25" s="43"/>
      <c r="N25" s="43"/>
      <c r="O25" s="43"/>
      <c r="P25" s="44"/>
      <c r="R25" s="22">
        <v>979</v>
      </c>
      <c r="S25" s="23" t="s">
        <v>98</v>
      </c>
      <c r="T25" s="24">
        <v>43745</v>
      </c>
    </row>
    <row r="26" spans="1:20" ht="14.25" customHeight="1">
      <c r="A26" s="74" t="s">
        <v>48</v>
      </c>
      <c r="B26" s="75"/>
      <c r="C26" s="35">
        <v>13000</v>
      </c>
      <c r="D26" s="35"/>
      <c r="E26" s="35">
        <v>12600</v>
      </c>
      <c r="F26" s="35"/>
      <c r="G26" s="35">
        <v>11000</v>
      </c>
      <c r="H26" s="76"/>
      <c r="I26" s="114" t="s">
        <v>16</v>
      </c>
      <c r="J26" s="112"/>
      <c r="K26" s="68" t="s">
        <v>17</v>
      </c>
      <c r="L26" s="112"/>
      <c r="M26" s="68" t="s">
        <v>20</v>
      </c>
      <c r="N26" s="112"/>
      <c r="O26" s="68" t="s">
        <v>19</v>
      </c>
      <c r="P26" s="113"/>
      <c r="R26" s="22">
        <v>980</v>
      </c>
      <c r="S26" s="23" t="s">
        <v>99</v>
      </c>
      <c r="T26" s="24">
        <v>43761</v>
      </c>
    </row>
    <row r="27" spans="1:20" ht="14.25" customHeight="1">
      <c r="A27" s="80" t="s">
        <v>50</v>
      </c>
      <c r="B27" s="81"/>
      <c r="C27" s="78">
        <v>11300</v>
      </c>
      <c r="D27" s="78"/>
      <c r="E27" s="78">
        <v>10600</v>
      </c>
      <c r="F27" s="78"/>
      <c r="G27" s="78">
        <v>10000</v>
      </c>
      <c r="H27" s="39"/>
      <c r="I27" s="45" t="s">
        <v>56</v>
      </c>
      <c r="J27" s="46"/>
      <c r="K27" s="47" t="s">
        <v>23</v>
      </c>
      <c r="L27" s="48"/>
      <c r="M27" s="47" t="s">
        <v>23</v>
      </c>
      <c r="N27" s="48"/>
      <c r="O27" s="47" t="s">
        <v>23</v>
      </c>
      <c r="P27" s="49"/>
      <c r="R27" s="22">
        <v>981</v>
      </c>
      <c r="S27" s="23" t="s">
        <v>100</v>
      </c>
      <c r="T27" s="24">
        <v>43776</v>
      </c>
    </row>
    <row r="28" spans="1:20" ht="14.25" customHeight="1">
      <c r="A28" s="70" t="s">
        <v>52</v>
      </c>
      <c r="B28" s="71"/>
      <c r="C28" s="72">
        <v>12700</v>
      </c>
      <c r="D28" s="72"/>
      <c r="E28" s="72">
        <v>12000</v>
      </c>
      <c r="F28" s="72"/>
      <c r="G28" s="72">
        <v>11000</v>
      </c>
      <c r="H28" s="47"/>
      <c r="I28" s="45" t="s">
        <v>58</v>
      </c>
      <c r="J28" s="46"/>
      <c r="K28" s="47" t="s">
        <v>23</v>
      </c>
      <c r="L28" s="48"/>
      <c r="M28" s="47" t="s">
        <v>23</v>
      </c>
      <c r="N28" s="48"/>
      <c r="O28" s="47" t="s">
        <v>23</v>
      </c>
      <c r="P28" s="49"/>
      <c r="R28" s="22">
        <v>982</v>
      </c>
      <c r="S28" s="23" t="s">
        <v>101</v>
      </c>
      <c r="T28" s="24">
        <v>43791</v>
      </c>
    </row>
    <row r="29" spans="1:20" ht="14.25" customHeight="1" thickBot="1">
      <c r="A29" s="103" t="s">
        <v>54</v>
      </c>
      <c r="B29" s="104"/>
      <c r="C29" s="105">
        <v>13000</v>
      </c>
      <c r="D29" s="105"/>
      <c r="E29" s="105">
        <v>12000</v>
      </c>
      <c r="F29" s="105"/>
      <c r="G29" s="105">
        <v>9000</v>
      </c>
      <c r="H29" s="106"/>
      <c r="I29" s="45" t="s">
        <v>59</v>
      </c>
      <c r="J29" s="46"/>
      <c r="K29" s="47" t="s">
        <v>23</v>
      </c>
      <c r="L29" s="48"/>
      <c r="M29" s="47" t="s">
        <v>23</v>
      </c>
      <c r="N29" s="48"/>
      <c r="O29" s="47" t="s">
        <v>23</v>
      </c>
      <c r="P29" s="49"/>
      <c r="R29" s="22">
        <v>983</v>
      </c>
      <c r="S29" s="23" t="s">
        <v>102</v>
      </c>
      <c r="T29" s="24">
        <v>43805</v>
      </c>
    </row>
    <row r="30" spans="1:20" ht="14.25" customHeight="1" thickBot="1">
      <c r="A30" s="42" t="s">
        <v>55</v>
      </c>
      <c r="B30" s="43"/>
      <c r="C30" s="43"/>
      <c r="D30" s="43"/>
      <c r="E30" s="43"/>
      <c r="F30" s="43"/>
      <c r="G30" s="43"/>
      <c r="H30" s="43"/>
      <c r="I30" s="45" t="s">
        <v>60</v>
      </c>
      <c r="J30" s="46"/>
      <c r="K30" s="47" t="s">
        <v>23</v>
      </c>
      <c r="L30" s="48"/>
      <c r="M30" s="47" t="s">
        <v>23</v>
      </c>
      <c r="N30" s="48"/>
      <c r="O30" s="47" t="s">
        <v>23</v>
      </c>
      <c r="P30" s="49"/>
      <c r="R30" s="22">
        <v>984</v>
      </c>
      <c r="S30" s="23" t="s">
        <v>103</v>
      </c>
      <c r="T30" s="24">
        <v>43819</v>
      </c>
    </row>
    <row r="31" spans="1:20" ht="14.25" customHeight="1" thickBot="1">
      <c r="A31" s="115" t="s">
        <v>57</v>
      </c>
      <c r="B31" s="116"/>
      <c r="C31" s="117" t="s">
        <v>23</v>
      </c>
      <c r="D31" s="117"/>
      <c r="E31" s="117" t="s">
        <v>23</v>
      </c>
      <c r="F31" s="117"/>
      <c r="G31" s="117" t="s">
        <v>23</v>
      </c>
      <c r="H31" s="118"/>
      <c r="I31" s="110" t="s">
        <v>51</v>
      </c>
      <c r="J31" s="111"/>
      <c r="K31" s="107" t="s">
        <v>23</v>
      </c>
      <c r="L31" s="108"/>
      <c r="M31" s="107" t="s">
        <v>23</v>
      </c>
      <c r="N31" s="108"/>
      <c r="O31" s="107" t="s">
        <v>23</v>
      </c>
      <c r="P31" s="109"/>
      <c r="R31" s="22">
        <v>985</v>
      </c>
      <c r="S31" s="23" t="s">
        <v>104</v>
      </c>
      <c r="T31" s="24">
        <v>43839</v>
      </c>
    </row>
    <row r="32" spans="1:20" ht="14.25" customHeight="1" thickBot="1">
      <c r="A32" s="74" t="s">
        <v>45</v>
      </c>
      <c r="B32" s="75"/>
      <c r="C32" s="35">
        <v>21000</v>
      </c>
      <c r="D32" s="35"/>
      <c r="E32" s="35">
        <v>19000</v>
      </c>
      <c r="F32" s="35"/>
      <c r="G32" s="35">
        <v>14000</v>
      </c>
      <c r="H32" s="76"/>
      <c r="I32" s="42" t="s">
        <v>63</v>
      </c>
      <c r="J32" s="43"/>
      <c r="K32" s="43"/>
      <c r="L32" s="43"/>
      <c r="M32" s="43"/>
      <c r="N32" s="43"/>
      <c r="O32" s="43"/>
      <c r="P32" s="44"/>
      <c r="R32" s="22">
        <v>986</v>
      </c>
      <c r="S32" s="23" t="s">
        <v>105</v>
      </c>
      <c r="T32" s="22" t="s">
        <v>61</v>
      </c>
    </row>
    <row r="33" spans="1:19" ht="14.25" customHeight="1">
      <c r="A33" s="80" t="s">
        <v>47</v>
      </c>
      <c r="B33" s="81"/>
      <c r="C33" s="78">
        <v>17000</v>
      </c>
      <c r="D33" s="78"/>
      <c r="E33" s="78">
        <v>16000</v>
      </c>
      <c r="F33" s="78"/>
      <c r="G33" s="78" t="s">
        <v>23</v>
      </c>
      <c r="H33" s="39"/>
      <c r="I33" s="98" t="s">
        <v>56</v>
      </c>
      <c r="J33" s="99"/>
      <c r="K33" s="119" t="s">
        <v>23</v>
      </c>
      <c r="L33" s="120"/>
      <c r="M33" s="119" t="s">
        <v>23</v>
      </c>
      <c r="N33" s="120"/>
      <c r="O33" s="119" t="s">
        <v>23</v>
      </c>
      <c r="P33" s="121"/>
    </row>
    <row r="34" spans="1:19" ht="14.25" customHeight="1" thickBot="1">
      <c r="A34" s="103" t="s">
        <v>60</v>
      </c>
      <c r="B34" s="104"/>
      <c r="C34" s="105">
        <v>15000</v>
      </c>
      <c r="D34" s="105"/>
      <c r="E34" s="105">
        <v>13500</v>
      </c>
      <c r="F34" s="105"/>
      <c r="G34" s="105">
        <v>10000</v>
      </c>
      <c r="H34" s="106"/>
      <c r="I34" s="45" t="s">
        <v>58</v>
      </c>
      <c r="J34" s="46"/>
      <c r="K34" s="122" t="s">
        <v>23</v>
      </c>
      <c r="L34" s="123"/>
      <c r="M34" s="122" t="s">
        <v>23</v>
      </c>
      <c r="N34" s="123"/>
      <c r="O34" s="122" t="s">
        <v>23</v>
      </c>
      <c r="P34" s="124"/>
    </row>
    <row r="35" spans="1:19" ht="14.25" customHeight="1" thickBot="1">
      <c r="A35" s="63" t="s">
        <v>62</v>
      </c>
      <c r="B35" s="64"/>
      <c r="C35" s="64"/>
      <c r="D35" s="64"/>
      <c r="E35" s="129" t="s">
        <v>17</v>
      </c>
      <c r="F35" s="129"/>
      <c r="G35" s="129" t="s">
        <v>19</v>
      </c>
      <c r="H35" s="130"/>
      <c r="I35" s="70" t="s">
        <v>59</v>
      </c>
      <c r="J35" s="71"/>
      <c r="K35" s="125" t="s">
        <v>67</v>
      </c>
      <c r="L35" s="125"/>
      <c r="M35" s="72">
        <v>9500</v>
      </c>
      <c r="N35" s="72"/>
      <c r="O35" s="125" t="s">
        <v>23</v>
      </c>
      <c r="P35" s="126"/>
      <c r="S35" s="15"/>
    </row>
    <row r="36" spans="1:19" ht="14.25" customHeight="1">
      <c r="A36" s="74" t="s">
        <v>64</v>
      </c>
      <c r="B36" s="75"/>
      <c r="C36" s="75"/>
      <c r="D36" s="75"/>
      <c r="E36" s="127">
        <v>350</v>
      </c>
      <c r="F36" s="127"/>
      <c r="G36" s="127">
        <v>230</v>
      </c>
      <c r="H36" s="128"/>
      <c r="I36" s="70" t="s">
        <v>60</v>
      </c>
      <c r="J36" s="71"/>
      <c r="K36" s="125" t="s">
        <v>68</v>
      </c>
      <c r="L36" s="125"/>
      <c r="M36" s="125" t="s">
        <v>23</v>
      </c>
      <c r="N36" s="125"/>
      <c r="O36" s="125" t="s">
        <v>23</v>
      </c>
      <c r="P36" s="126"/>
    </row>
    <row r="37" spans="1:19" ht="14.25" customHeight="1" thickBot="1">
      <c r="A37" s="94" t="s">
        <v>65</v>
      </c>
      <c r="B37" s="95"/>
      <c r="C37" s="95"/>
      <c r="D37" s="95"/>
      <c r="E37" s="140" t="s">
        <v>33</v>
      </c>
      <c r="F37" s="140"/>
      <c r="G37" s="140">
        <v>90</v>
      </c>
      <c r="H37" s="141"/>
      <c r="I37" s="84" t="s">
        <v>51</v>
      </c>
      <c r="J37" s="85"/>
      <c r="K37" s="170" t="s">
        <v>23</v>
      </c>
      <c r="L37" s="170"/>
      <c r="M37" s="170" t="s">
        <v>23</v>
      </c>
      <c r="N37" s="170"/>
      <c r="O37" s="170" t="s">
        <v>23</v>
      </c>
      <c r="P37" s="171"/>
    </row>
    <row r="38" spans="1:19" ht="14.25" customHeight="1" thickBot="1">
      <c r="A38" s="63" t="s">
        <v>66</v>
      </c>
      <c r="B38" s="64"/>
      <c r="C38" s="64"/>
      <c r="D38" s="64"/>
      <c r="E38" s="129" t="s">
        <v>17</v>
      </c>
      <c r="F38" s="129"/>
      <c r="G38" s="129" t="s">
        <v>19</v>
      </c>
      <c r="H38" s="130"/>
      <c r="I38" s="131"/>
      <c r="J38" s="132"/>
      <c r="K38" s="132"/>
      <c r="L38" s="132"/>
      <c r="M38" s="132"/>
      <c r="N38" s="132"/>
      <c r="O38" s="132"/>
      <c r="P38" s="133"/>
    </row>
    <row r="39" spans="1:19" ht="14.25" customHeight="1">
      <c r="A39" s="74" t="s">
        <v>64</v>
      </c>
      <c r="B39" s="75"/>
      <c r="C39" s="75"/>
      <c r="D39" s="75"/>
      <c r="E39" s="127">
        <v>360</v>
      </c>
      <c r="F39" s="127"/>
      <c r="G39" s="127">
        <v>200</v>
      </c>
      <c r="H39" s="128"/>
      <c r="I39" s="134"/>
      <c r="J39" s="135"/>
      <c r="K39" s="135"/>
      <c r="L39" s="135"/>
      <c r="M39" s="135"/>
      <c r="N39" s="135"/>
      <c r="O39" s="135"/>
      <c r="P39" s="136"/>
    </row>
    <row r="40" spans="1:19" ht="14.25" customHeight="1" thickBot="1">
      <c r="A40" s="90" t="s">
        <v>65</v>
      </c>
      <c r="B40" s="91"/>
      <c r="C40" s="91"/>
      <c r="D40" s="91"/>
      <c r="E40" s="187">
        <v>140</v>
      </c>
      <c r="F40" s="187"/>
      <c r="G40" s="187">
        <v>90</v>
      </c>
      <c r="H40" s="188"/>
      <c r="I40" s="137"/>
      <c r="J40" s="138"/>
      <c r="K40" s="138"/>
      <c r="L40" s="138"/>
      <c r="M40" s="138"/>
      <c r="N40" s="138"/>
      <c r="O40" s="138"/>
      <c r="P40" s="139"/>
    </row>
    <row r="41" spans="1:19" ht="15" customHeight="1">
      <c r="A41" s="191" t="s">
        <v>69</v>
      </c>
      <c r="B41" s="192"/>
      <c r="C41" s="192"/>
      <c r="D41" s="192"/>
      <c r="E41" s="192"/>
      <c r="F41" s="192"/>
      <c r="G41" s="192"/>
      <c r="H41" s="192"/>
      <c r="I41" s="176" t="s">
        <v>70</v>
      </c>
      <c r="J41" s="176"/>
      <c r="K41" s="176"/>
      <c r="L41" s="189">
        <f>VLOOKUP(E1,R4:T32,3)</f>
        <v>43593</v>
      </c>
      <c r="M41" s="189"/>
      <c r="N41" s="189"/>
      <c r="O41" s="180" t="s">
        <v>71</v>
      </c>
      <c r="P41" s="181"/>
    </row>
    <row r="42" spans="1:19" ht="15" customHeight="1" thickBot="1">
      <c r="A42" s="193" t="s">
        <v>86</v>
      </c>
      <c r="B42" s="194"/>
      <c r="C42" s="194"/>
      <c r="D42" s="194"/>
      <c r="E42" s="194"/>
      <c r="F42" s="194"/>
      <c r="G42" s="194"/>
      <c r="H42" s="194"/>
      <c r="I42" s="177"/>
      <c r="J42" s="177"/>
      <c r="K42" s="177"/>
      <c r="L42" s="190"/>
      <c r="M42" s="190"/>
      <c r="N42" s="190"/>
      <c r="O42" s="182"/>
      <c r="P42" s="183"/>
    </row>
    <row r="43" spans="1:19" ht="14.25" customHeight="1">
      <c r="A43" s="184" t="s">
        <v>88</v>
      </c>
      <c r="B43" s="185"/>
      <c r="C43" s="185"/>
      <c r="D43" s="185"/>
      <c r="E43" s="185"/>
      <c r="F43" s="185"/>
      <c r="G43" s="185"/>
      <c r="H43" s="185"/>
      <c r="I43" s="185"/>
      <c r="J43" s="185"/>
      <c r="K43" s="185"/>
      <c r="L43" s="185"/>
      <c r="M43" s="185"/>
      <c r="N43" s="185"/>
      <c r="O43" s="185"/>
      <c r="P43" s="186"/>
    </row>
    <row r="44" spans="1:19" ht="14.25" customHeight="1">
      <c r="A44" s="148"/>
      <c r="B44" s="154"/>
      <c r="C44" s="154"/>
      <c r="D44" s="154"/>
      <c r="E44" s="154"/>
      <c r="F44" s="154"/>
      <c r="G44" s="154"/>
      <c r="H44" s="154"/>
      <c r="I44" s="154"/>
      <c r="J44" s="154"/>
      <c r="K44" s="154"/>
      <c r="L44" s="154"/>
      <c r="M44" s="154"/>
      <c r="N44" s="154"/>
      <c r="O44" s="154"/>
      <c r="P44" s="150"/>
    </row>
    <row r="45" spans="1:19" ht="14.25" customHeight="1">
      <c r="A45" s="151"/>
      <c r="B45" s="152"/>
      <c r="C45" s="152"/>
      <c r="D45" s="152"/>
      <c r="E45" s="152"/>
      <c r="F45" s="152"/>
      <c r="G45" s="152"/>
      <c r="H45" s="152"/>
      <c r="I45" s="152"/>
      <c r="J45" s="152"/>
      <c r="K45" s="152"/>
      <c r="L45" s="152"/>
      <c r="M45" s="152"/>
      <c r="N45" s="152"/>
      <c r="O45" s="152"/>
      <c r="P45" s="153"/>
    </row>
    <row r="46" spans="1:19" ht="14.25" customHeight="1">
      <c r="A46" s="145" t="s">
        <v>72</v>
      </c>
      <c r="B46" s="146"/>
      <c r="C46" s="146"/>
      <c r="D46" s="146"/>
      <c r="E46" s="146"/>
      <c r="F46" s="146"/>
      <c r="G46" s="146"/>
      <c r="H46" s="146"/>
      <c r="I46" s="146"/>
      <c r="J46" s="146"/>
      <c r="K46" s="146"/>
      <c r="L46" s="146"/>
      <c r="M46" s="146"/>
      <c r="N46" s="146"/>
      <c r="O46" s="146"/>
      <c r="P46" s="147"/>
    </row>
    <row r="47" spans="1:19" ht="14.25" customHeight="1">
      <c r="A47" s="148"/>
      <c r="B47" s="149"/>
      <c r="C47" s="149"/>
      <c r="D47" s="149"/>
      <c r="E47" s="149"/>
      <c r="F47" s="149"/>
      <c r="G47" s="149"/>
      <c r="H47" s="149"/>
      <c r="I47" s="149"/>
      <c r="J47" s="149"/>
      <c r="K47" s="149"/>
      <c r="L47" s="149"/>
      <c r="M47" s="149"/>
      <c r="N47" s="149"/>
      <c r="O47" s="149"/>
      <c r="P47" s="150"/>
    </row>
    <row r="48" spans="1:19" ht="14.25" customHeight="1">
      <c r="A48" s="151"/>
      <c r="B48" s="152"/>
      <c r="C48" s="152"/>
      <c r="D48" s="152"/>
      <c r="E48" s="152"/>
      <c r="F48" s="152"/>
      <c r="G48" s="152"/>
      <c r="H48" s="152"/>
      <c r="I48" s="152"/>
      <c r="J48" s="152"/>
      <c r="K48" s="152"/>
      <c r="L48" s="152"/>
      <c r="M48" s="152"/>
      <c r="N48" s="152"/>
      <c r="O48" s="152"/>
      <c r="P48" s="153"/>
    </row>
    <row r="49" spans="1:16" ht="14.25" customHeight="1">
      <c r="A49" s="148" t="s">
        <v>87</v>
      </c>
      <c r="B49" s="154"/>
      <c r="C49" s="154"/>
      <c r="D49" s="154"/>
      <c r="E49" s="154"/>
      <c r="F49" s="154"/>
      <c r="G49" s="154"/>
      <c r="H49" s="154"/>
      <c r="I49" s="154"/>
      <c r="J49" s="154"/>
      <c r="K49" s="154"/>
      <c r="L49" s="154"/>
      <c r="M49" s="154"/>
      <c r="N49" s="154"/>
      <c r="O49" s="154"/>
      <c r="P49" s="150"/>
    </row>
    <row r="50" spans="1:16" ht="14.25" customHeight="1">
      <c r="A50" s="148"/>
      <c r="B50" s="154"/>
      <c r="C50" s="154"/>
      <c r="D50" s="154"/>
      <c r="E50" s="154"/>
      <c r="F50" s="154"/>
      <c r="G50" s="154"/>
      <c r="H50" s="154"/>
      <c r="I50" s="154"/>
      <c r="J50" s="154"/>
      <c r="K50" s="154"/>
      <c r="L50" s="154"/>
      <c r="M50" s="154"/>
      <c r="N50" s="154"/>
      <c r="O50" s="154"/>
      <c r="P50" s="150"/>
    </row>
    <row r="51" spans="1:16" ht="14.25" customHeight="1">
      <c r="A51" s="155" t="s">
        <v>73</v>
      </c>
      <c r="B51" s="156"/>
      <c r="C51" s="156"/>
      <c r="D51" s="156"/>
      <c r="E51" s="156"/>
      <c r="F51" s="156"/>
      <c r="G51" s="156"/>
      <c r="H51" s="156"/>
      <c r="I51" s="156"/>
      <c r="J51" s="156"/>
      <c r="K51" s="156"/>
      <c r="L51" s="156"/>
      <c r="M51" s="156"/>
      <c r="N51" s="156"/>
      <c r="O51" s="156"/>
      <c r="P51" s="157"/>
    </row>
    <row r="52" spans="1:16" ht="14.25" customHeight="1">
      <c r="A52" s="158" t="s">
        <v>78</v>
      </c>
      <c r="B52" s="159"/>
      <c r="C52" s="159"/>
      <c r="D52" s="159"/>
      <c r="E52" s="159"/>
      <c r="F52" s="159"/>
      <c r="G52" s="159"/>
      <c r="H52" s="159"/>
      <c r="I52" s="159"/>
      <c r="J52" s="159"/>
      <c r="K52" s="159"/>
      <c r="L52" s="159"/>
      <c r="M52" s="159"/>
      <c r="N52" s="159"/>
      <c r="O52" s="159"/>
      <c r="P52" s="160"/>
    </row>
    <row r="53" spans="1:16" ht="14.25" customHeight="1">
      <c r="A53" s="158"/>
      <c r="B53" s="159"/>
      <c r="C53" s="159"/>
      <c r="D53" s="159"/>
      <c r="E53" s="159"/>
      <c r="F53" s="159"/>
      <c r="G53" s="159"/>
      <c r="H53" s="159"/>
      <c r="I53" s="159"/>
      <c r="J53" s="159"/>
      <c r="K53" s="159"/>
      <c r="L53" s="159"/>
      <c r="M53" s="159"/>
      <c r="N53" s="159"/>
      <c r="O53" s="159"/>
      <c r="P53" s="160"/>
    </row>
    <row r="54" spans="1:16" ht="14.25" customHeight="1">
      <c r="A54" s="161" t="s">
        <v>74</v>
      </c>
      <c r="B54" s="162"/>
      <c r="C54" s="162"/>
      <c r="D54" s="162"/>
      <c r="E54" s="162"/>
      <c r="F54" s="162"/>
      <c r="G54" s="162"/>
      <c r="H54" s="162"/>
      <c r="I54" s="162"/>
      <c r="J54" s="162"/>
      <c r="K54" s="162"/>
      <c r="L54" s="162"/>
      <c r="M54" s="162"/>
      <c r="N54" s="162"/>
      <c r="O54" s="162"/>
      <c r="P54" s="163"/>
    </row>
    <row r="55" spans="1:16" ht="14.25" customHeight="1">
      <c r="A55" s="164" t="s">
        <v>75</v>
      </c>
      <c r="B55" s="165"/>
      <c r="C55" s="165"/>
      <c r="D55" s="165"/>
      <c r="E55" s="165"/>
      <c r="F55" s="165"/>
      <c r="G55" s="165"/>
      <c r="H55" s="165"/>
      <c r="I55" s="165"/>
      <c r="J55" s="165"/>
      <c r="K55" s="165"/>
      <c r="L55" s="165"/>
      <c r="M55" s="165"/>
      <c r="N55" s="165"/>
      <c r="O55" s="165"/>
      <c r="P55" s="166"/>
    </row>
    <row r="56" spans="1:16" ht="14.25" customHeight="1">
      <c r="A56" s="167"/>
      <c r="B56" s="168"/>
      <c r="C56" s="168"/>
      <c r="D56" s="168"/>
      <c r="E56" s="168"/>
      <c r="F56" s="168"/>
      <c r="G56" s="168"/>
      <c r="H56" s="168"/>
      <c r="I56" s="168"/>
      <c r="J56" s="168"/>
      <c r="K56" s="168"/>
      <c r="L56" s="168"/>
      <c r="M56" s="168"/>
      <c r="N56" s="168"/>
      <c r="O56" s="168"/>
      <c r="P56" s="169"/>
    </row>
    <row r="57" spans="1:16" ht="14.25" customHeight="1">
      <c r="A57" s="17" t="s">
        <v>76</v>
      </c>
      <c r="B57" s="6"/>
      <c r="C57" s="6"/>
      <c r="D57" s="6"/>
      <c r="E57" s="6"/>
      <c r="F57" s="6"/>
      <c r="G57" s="6"/>
      <c r="H57" s="6"/>
      <c r="I57" s="6"/>
      <c r="J57" s="6"/>
      <c r="K57" s="6"/>
      <c r="L57" s="6"/>
      <c r="M57" s="6"/>
      <c r="N57" s="6"/>
      <c r="O57" s="6"/>
      <c r="P57" s="18"/>
    </row>
    <row r="58" spans="1:16" ht="14.25" customHeight="1" thickBot="1">
      <c r="A58" s="142" t="s">
        <v>79</v>
      </c>
      <c r="B58" s="143"/>
      <c r="C58" s="143"/>
      <c r="D58" s="143"/>
      <c r="E58" s="143"/>
      <c r="F58" s="143"/>
      <c r="G58" s="143"/>
      <c r="H58" s="143"/>
      <c r="I58" s="143"/>
      <c r="J58" s="143"/>
      <c r="K58" s="143"/>
      <c r="L58" s="143"/>
      <c r="M58" s="143"/>
      <c r="N58" s="143"/>
      <c r="O58" s="143"/>
      <c r="P58" s="144"/>
    </row>
    <row r="59" spans="1:16" ht="19.5" thickBot="1">
      <c r="A59" s="19"/>
      <c r="B59" s="20"/>
      <c r="C59" s="20"/>
      <c r="D59" s="20"/>
      <c r="E59" s="20"/>
      <c r="F59" s="20"/>
      <c r="G59" s="20"/>
      <c r="H59" s="20"/>
      <c r="I59" s="20"/>
      <c r="J59" s="20"/>
      <c r="K59" s="20"/>
      <c r="L59" s="20"/>
      <c r="M59" s="20"/>
      <c r="N59" s="20"/>
      <c r="O59" s="20"/>
      <c r="P59" s="21"/>
    </row>
  </sheetData>
  <mergeCells count="272">
    <mergeCell ref="A58:P58"/>
    <mergeCell ref="A46:P48"/>
    <mergeCell ref="A49:P50"/>
    <mergeCell ref="A51:P51"/>
    <mergeCell ref="A52:P53"/>
    <mergeCell ref="A54:P54"/>
    <mergeCell ref="A55:P56"/>
    <mergeCell ref="G40:H40"/>
    <mergeCell ref="I41:K42"/>
    <mergeCell ref="L41:N42"/>
    <mergeCell ref="O41:P42"/>
    <mergeCell ref="A43:P45"/>
    <mergeCell ref="A41:H41"/>
    <mergeCell ref="A42:H42"/>
    <mergeCell ref="O37:P37"/>
    <mergeCell ref="A38:D38"/>
    <mergeCell ref="E38:F38"/>
    <mergeCell ref="G38:H38"/>
    <mergeCell ref="I38:P40"/>
    <mergeCell ref="A39:D39"/>
    <mergeCell ref="E39:F39"/>
    <mergeCell ref="G39:H39"/>
    <mergeCell ref="A40:D40"/>
    <mergeCell ref="E40:F40"/>
    <mergeCell ref="A37:D37"/>
    <mergeCell ref="E37:F37"/>
    <mergeCell ref="G37:H37"/>
    <mergeCell ref="I37:J37"/>
    <mergeCell ref="K37:L37"/>
    <mergeCell ref="M37:N37"/>
    <mergeCell ref="O35:P35"/>
    <mergeCell ref="A36:D36"/>
    <mergeCell ref="E36:F36"/>
    <mergeCell ref="G36:H36"/>
    <mergeCell ref="I36:J36"/>
    <mergeCell ref="K36:L36"/>
    <mergeCell ref="M36:N36"/>
    <mergeCell ref="O36:P36"/>
    <mergeCell ref="A35:D35"/>
    <mergeCell ref="E35:F35"/>
    <mergeCell ref="G35:H35"/>
    <mergeCell ref="I35:J35"/>
    <mergeCell ref="K35:L35"/>
    <mergeCell ref="M35:N35"/>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K31:L31"/>
    <mergeCell ref="M31:N31"/>
    <mergeCell ref="O31:P31"/>
    <mergeCell ref="A32:B32"/>
    <mergeCell ref="C32:D32"/>
    <mergeCell ref="E32:F32"/>
    <mergeCell ref="G32:H32"/>
    <mergeCell ref="I32:P32"/>
    <mergeCell ref="A30:H30"/>
    <mergeCell ref="I30:J30"/>
    <mergeCell ref="K30:L30"/>
    <mergeCell ref="M30:N30"/>
    <mergeCell ref="O30:P30"/>
    <mergeCell ref="A31:B31"/>
    <mergeCell ref="C31:D31"/>
    <mergeCell ref="E31:F31"/>
    <mergeCell ref="G31:H31"/>
    <mergeCell ref="I31:J31"/>
    <mergeCell ref="M28:N28"/>
    <mergeCell ref="O28:P28"/>
    <mergeCell ref="A29:B29"/>
    <mergeCell ref="C29:D29"/>
    <mergeCell ref="E29:F29"/>
    <mergeCell ref="G29:H29"/>
    <mergeCell ref="I29:J29"/>
    <mergeCell ref="K29:L29"/>
    <mergeCell ref="M29:N29"/>
    <mergeCell ref="O29:P29"/>
    <mergeCell ref="A28:B28"/>
    <mergeCell ref="C28:D28"/>
    <mergeCell ref="E28:F28"/>
    <mergeCell ref="G28:H28"/>
    <mergeCell ref="I28:J28"/>
    <mergeCell ref="K28:L28"/>
    <mergeCell ref="M26:N26"/>
    <mergeCell ref="O26:P26"/>
    <mergeCell ref="A27:B27"/>
    <mergeCell ref="C27:D27"/>
    <mergeCell ref="E27:F27"/>
    <mergeCell ref="G27:H27"/>
    <mergeCell ref="I27:J27"/>
    <mergeCell ref="K27:L27"/>
    <mergeCell ref="M27:N27"/>
    <mergeCell ref="O27:P27"/>
    <mergeCell ref="A26:B26"/>
    <mergeCell ref="C26:D26"/>
    <mergeCell ref="E26:F26"/>
    <mergeCell ref="G26:H26"/>
    <mergeCell ref="I26:J26"/>
    <mergeCell ref="K26:L26"/>
    <mergeCell ref="M24:N24"/>
    <mergeCell ref="O24:P24"/>
    <mergeCell ref="A25:B25"/>
    <mergeCell ref="C25:D25"/>
    <mergeCell ref="E25:F25"/>
    <mergeCell ref="G25:H25"/>
    <mergeCell ref="I25:P25"/>
    <mergeCell ref="A24:B24"/>
    <mergeCell ref="C24:D24"/>
    <mergeCell ref="E24:F24"/>
    <mergeCell ref="G24:H24"/>
    <mergeCell ref="I24:J24"/>
    <mergeCell ref="K24:L24"/>
    <mergeCell ref="A22:B22"/>
    <mergeCell ref="C22:D22"/>
    <mergeCell ref="E22:F22"/>
    <mergeCell ref="G22:H22"/>
    <mergeCell ref="I22:J22"/>
    <mergeCell ref="K22:L22"/>
    <mergeCell ref="M22:N22"/>
    <mergeCell ref="O22:P22"/>
    <mergeCell ref="A23:B23"/>
    <mergeCell ref="C23:D23"/>
    <mergeCell ref="E23:F23"/>
    <mergeCell ref="G23:H23"/>
    <mergeCell ref="I23:J23"/>
    <mergeCell ref="K23:L23"/>
    <mergeCell ref="M23:N23"/>
    <mergeCell ref="O23:P23"/>
    <mergeCell ref="A20:B20"/>
    <mergeCell ref="C20:D20"/>
    <mergeCell ref="E20:F20"/>
    <mergeCell ref="G20:H20"/>
    <mergeCell ref="I20:P20"/>
    <mergeCell ref="A21:B21"/>
    <mergeCell ref="C21:D21"/>
    <mergeCell ref="E21:F21"/>
    <mergeCell ref="G21:H21"/>
    <mergeCell ref="I21:J21"/>
    <mergeCell ref="K21:L21"/>
    <mergeCell ref="M21:N21"/>
    <mergeCell ref="O21:P21"/>
    <mergeCell ref="M18:N18"/>
    <mergeCell ref="O18:P18"/>
    <mergeCell ref="A19:H19"/>
    <mergeCell ref="I19:J19"/>
    <mergeCell ref="K19:L19"/>
    <mergeCell ref="M19:N19"/>
    <mergeCell ref="O19:P19"/>
    <mergeCell ref="A18:B18"/>
    <mergeCell ref="C18:D18"/>
    <mergeCell ref="E18:F18"/>
    <mergeCell ref="G18:H18"/>
    <mergeCell ref="I18:J18"/>
    <mergeCell ref="K18:L18"/>
    <mergeCell ref="M16:N16"/>
    <mergeCell ref="O16:P16"/>
    <mergeCell ref="A17:B17"/>
    <mergeCell ref="C17:D17"/>
    <mergeCell ref="E17:F17"/>
    <mergeCell ref="G17:H17"/>
    <mergeCell ref="I17:J17"/>
    <mergeCell ref="K17:L17"/>
    <mergeCell ref="M17:N17"/>
    <mergeCell ref="O17:P17"/>
    <mergeCell ref="A16:B16"/>
    <mergeCell ref="C16:D16"/>
    <mergeCell ref="E16:F16"/>
    <mergeCell ref="G16:H16"/>
    <mergeCell ref="I16:J16"/>
    <mergeCell ref="K16:L16"/>
    <mergeCell ref="M14:N14"/>
    <mergeCell ref="O14:P14"/>
    <mergeCell ref="A15:B15"/>
    <mergeCell ref="C15:D15"/>
    <mergeCell ref="E15:F15"/>
    <mergeCell ref="G15:H15"/>
    <mergeCell ref="I15:J15"/>
    <mergeCell ref="K15:L15"/>
    <mergeCell ref="M15:N15"/>
    <mergeCell ref="O15:P15"/>
    <mergeCell ref="A14:B14"/>
    <mergeCell ref="C14:D14"/>
    <mergeCell ref="E14:F14"/>
    <mergeCell ref="G14:H14"/>
    <mergeCell ref="I14:J14"/>
    <mergeCell ref="K14:L14"/>
    <mergeCell ref="M12:N12"/>
    <mergeCell ref="O12:P12"/>
    <mergeCell ref="A13:B13"/>
    <mergeCell ref="C13:D13"/>
    <mergeCell ref="E13:F13"/>
    <mergeCell ref="G13:H13"/>
    <mergeCell ref="I13:P13"/>
    <mergeCell ref="A12:B12"/>
    <mergeCell ref="C12:D12"/>
    <mergeCell ref="E12:F12"/>
    <mergeCell ref="G12:H12"/>
    <mergeCell ref="I12:J12"/>
    <mergeCell ref="K12:L12"/>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A9:B9"/>
    <mergeCell ref="C9:D9"/>
    <mergeCell ref="E9:F9"/>
    <mergeCell ref="G9:H9"/>
    <mergeCell ref="I9:J9"/>
    <mergeCell ref="K9:L9"/>
    <mergeCell ref="M9:N9"/>
    <mergeCell ref="O9:P9"/>
    <mergeCell ref="A8:B8"/>
    <mergeCell ref="C8:D8"/>
    <mergeCell ref="E8:F8"/>
    <mergeCell ref="G8:H8"/>
    <mergeCell ref="I8:J8"/>
    <mergeCell ref="K8:L8"/>
    <mergeCell ref="A7:B7"/>
    <mergeCell ref="C7:D7"/>
    <mergeCell ref="E7:F7"/>
    <mergeCell ref="G7:H7"/>
    <mergeCell ref="I7:J7"/>
    <mergeCell ref="K7:L7"/>
    <mergeCell ref="M7:N7"/>
    <mergeCell ref="O7:P7"/>
    <mergeCell ref="M8:N8"/>
    <mergeCell ref="O8:P8"/>
    <mergeCell ref="A5:H5"/>
    <mergeCell ref="I5:P5"/>
    <mergeCell ref="A6:B6"/>
    <mergeCell ref="C6:D6"/>
    <mergeCell ref="E6:F6"/>
    <mergeCell ref="G6:H6"/>
    <mergeCell ref="I6:J6"/>
    <mergeCell ref="K6:L6"/>
    <mergeCell ref="M6:N6"/>
    <mergeCell ref="O6:P6"/>
    <mergeCell ref="A1:C1"/>
    <mergeCell ref="E1:F1"/>
    <mergeCell ref="K1:P1"/>
    <mergeCell ref="D2:G2"/>
    <mergeCell ref="L2:P2"/>
    <mergeCell ref="A3:B4"/>
    <mergeCell ref="C3:D3"/>
    <mergeCell ref="E3:F3"/>
    <mergeCell ref="M3:P3"/>
    <mergeCell ref="C4:D4"/>
    <mergeCell ref="E4:F4"/>
    <mergeCell ref="M4:P4"/>
  </mergeCells>
  <phoneticPr fontId="3"/>
  <dataValidations count="1">
    <dataValidation type="list" allowBlank="1" showInputMessage="1" showErrorMessage="1" sqref="G3:G4" xr:uid="{00000000-0002-0000-0100-000000000000}">
      <formula1>$Q$4:$Q$6</formula1>
    </dataValidation>
  </dataValidations>
  <printOptions horizontalCentered="1" verticalCentered="1"/>
  <pageMargins left="0.39370078740157483" right="0.19685039370078741" top="0.74803149606299213" bottom="0.74803149606299213" header="0.31496062992125984" footer="0.31496062992125984"/>
  <pageSetup paperSize="9" scale="88"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B4156-7DF9-4E1E-9D2B-06A1318BCC39}">
  <sheetPr>
    <pageSetUpPr fitToPage="1"/>
  </sheetPr>
  <dimension ref="A1:T58"/>
  <sheetViews>
    <sheetView showGridLines="0" view="pageBreakPreview" zoomScaleNormal="100" zoomScaleSheetLayoutView="100" workbookViewId="0">
      <selection activeCell="R47" sqref="R47"/>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9" max="19" width="22.5" bestFit="1" customWidth="1"/>
    <col min="20" max="20" width="11.625" bestFit="1" customWidth="1"/>
  </cols>
  <sheetData>
    <row r="1" spans="1:20" ht="29.25" customHeight="1">
      <c r="A1" s="50" t="s">
        <v>0</v>
      </c>
      <c r="B1" s="50"/>
      <c r="C1" s="50"/>
      <c r="D1" s="1" t="s">
        <v>1</v>
      </c>
      <c r="E1" s="51">
        <v>988</v>
      </c>
      <c r="F1" s="51"/>
      <c r="G1" s="2" t="s">
        <v>2</v>
      </c>
      <c r="H1" s="213"/>
      <c r="I1" s="213"/>
      <c r="J1" s="213"/>
      <c r="K1" s="52" t="s">
        <v>3</v>
      </c>
      <c r="L1" s="52"/>
      <c r="M1" s="52"/>
      <c r="N1" s="52"/>
      <c r="O1" s="52"/>
      <c r="P1" s="52"/>
    </row>
    <row r="2" spans="1:20" ht="14.25" customHeight="1" thickBot="1">
      <c r="A2" s="25"/>
      <c r="B2" s="4"/>
      <c r="C2" s="5"/>
      <c r="D2" s="215">
        <f>VLOOKUP(E1,R4:T32,2,0)</f>
        <v>43871</v>
      </c>
      <c r="E2" s="215"/>
      <c r="F2" s="215"/>
      <c r="G2" s="215"/>
      <c r="H2" s="214"/>
      <c r="I2" s="214"/>
      <c r="J2" s="214"/>
      <c r="K2" s="6"/>
      <c r="L2" s="54" t="s">
        <v>4</v>
      </c>
      <c r="M2" s="54"/>
      <c r="N2" s="54"/>
      <c r="O2" s="54"/>
      <c r="P2" s="54"/>
    </row>
    <row r="3" spans="1:20" ht="14.25" customHeight="1">
      <c r="A3" s="55" t="s">
        <v>5</v>
      </c>
      <c r="B3" s="56"/>
      <c r="C3" s="59" t="s">
        <v>6</v>
      </c>
      <c r="D3" s="59"/>
      <c r="E3" s="60">
        <v>11000</v>
      </c>
      <c r="F3" s="60"/>
      <c r="G3" s="7" t="s">
        <v>7</v>
      </c>
      <c r="H3" s="8">
        <v>401</v>
      </c>
      <c r="I3" s="7" t="s">
        <v>8</v>
      </c>
      <c r="J3" s="7"/>
      <c r="K3" s="9"/>
      <c r="L3" s="10"/>
      <c r="M3" s="54" t="s">
        <v>9</v>
      </c>
      <c r="N3" s="54"/>
      <c r="O3" s="54"/>
      <c r="P3" s="54"/>
    </row>
    <row r="4" spans="1:20" ht="14.25" customHeight="1" thickBot="1">
      <c r="A4" s="57"/>
      <c r="B4" s="58"/>
      <c r="C4" s="199" t="s">
        <v>10</v>
      </c>
      <c r="D4" s="199"/>
      <c r="E4" s="200">
        <v>14080</v>
      </c>
      <c r="F4" s="200"/>
      <c r="G4" s="30" t="s">
        <v>7</v>
      </c>
      <c r="H4" s="31">
        <v>620</v>
      </c>
      <c r="I4" s="30" t="s">
        <v>130</v>
      </c>
      <c r="J4" s="30"/>
      <c r="K4" s="32"/>
      <c r="L4" s="33"/>
      <c r="M4" s="54" t="s">
        <v>12</v>
      </c>
      <c r="N4" s="54"/>
      <c r="O4" s="54"/>
      <c r="P4" s="54"/>
      <c r="Q4" t="s">
        <v>13</v>
      </c>
      <c r="R4" s="22">
        <v>981</v>
      </c>
      <c r="S4" s="23">
        <v>43761</v>
      </c>
      <c r="T4" s="23">
        <f>S5</f>
        <v>43776</v>
      </c>
    </row>
    <row r="5" spans="1:20" ht="14.25" customHeight="1" thickBot="1">
      <c r="A5" s="42" t="s">
        <v>14</v>
      </c>
      <c r="B5" s="43"/>
      <c r="C5" s="43"/>
      <c r="D5" s="43"/>
      <c r="E5" s="43"/>
      <c r="F5" s="43"/>
      <c r="G5" s="43"/>
      <c r="H5" s="43"/>
      <c r="I5" s="63" t="s">
        <v>15</v>
      </c>
      <c r="J5" s="64"/>
      <c r="K5" s="64"/>
      <c r="L5" s="64"/>
      <c r="M5" s="64"/>
      <c r="N5" s="64"/>
      <c r="O5" s="64"/>
      <c r="P5" s="65"/>
      <c r="Q5" t="s">
        <v>7</v>
      </c>
      <c r="R5" s="22">
        <v>982</v>
      </c>
      <c r="S5" s="23">
        <v>43776</v>
      </c>
      <c r="T5" s="23">
        <f t="shared" ref="T5:T31" si="0">S6</f>
        <v>43791</v>
      </c>
    </row>
    <row r="6" spans="1:20" ht="14.25" customHeight="1">
      <c r="A6" s="66" t="s">
        <v>16</v>
      </c>
      <c r="B6" s="67"/>
      <c r="C6" s="67" t="s">
        <v>17</v>
      </c>
      <c r="D6" s="67"/>
      <c r="E6" s="67" t="s">
        <v>18</v>
      </c>
      <c r="F6" s="67"/>
      <c r="G6" s="67" t="s">
        <v>19</v>
      </c>
      <c r="H6" s="68"/>
      <c r="I6" s="66" t="s">
        <v>16</v>
      </c>
      <c r="J6" s="67"/>
      <c r="K6" s="67" t="s">
        <v>17</v>
      </c>
      <c r="L6" s="67"/>
      <c r="M6" s="67" t="s">
        <v>20</v>
      </c>
      <c r="N6" s="67"/>
      <c r="O6" s="67" t="s">
        <v>19</v>
      </c>
      <c r="P6" s="69"/>
      <c r="Q6" t="s">
        <v>21</v>
      </c>
      <c r="R6" s="22">
        <v>983</v>
      </c>
      <c r="S6" s="23">
        <v>43791</v>
      </c>
      <c r="T6" s="23">
        <f t="shared" si="0"/>
        <v>43805</v>
      </c>
    </row>
    <row r="7" spans="1:20" ht="14.25" customHeight="1">
      <c r="A7" s="70" t="s">
        <v>22</v>
      </c>
      <c r="B7" s="71"/>
      <c r="C7" s="72" t="s">
        <v>33</v>
      </c>
      <c r="D7" s="72"/>
      <c r="E7" s="72">
        <v>7500</v>
      </c>
      <c r="F7" s="72"/>
      <c r="G7" s="72">
        <v>7000</v>
      </c>
      <c r="H7" s="47"/>
      <c r="I7" s="70" t="s">
        <v>22</v>
      </c>
      <c r="J7" s="71"/>
      <c r="K7" s="72" t="s">
        <v>33</v>
      </c>
      <c r="L7" s="72"/>
      <c r="M7" s="72">
        <v>7500</v>
      </c>
      <c r="N7" s="72"/>
      <c r="O7" s="72">
        <v>7000</v>
      </c>
      <c r="P7" s="73"/>
      <c r="R7" s="22">
        <v>984</v>
      </c>
      <c r="S7" s="23">
        <v>43805</v>
      </c>
      <c r="T7" s="23">
        <f t="shared" si="0"/>
        <v>43819</v>
      </c>
    </row>
    <row r="8" spans="1:20" ht="14.25" customHeight="1">
      <c r="A8" s="77" t="s">
        <v>24</v>
      </c>
      <c r="B8" s="71"/>
      <c r="C8" s="72">
        <v>11000</v>
      </c>
      <c r="D8" s="72"/>
      <c r="E8" s="72">
        <v>10000</v>
      </c>
      <c r="F8" s="72"/>
      <c r="G8" s="72">
        <v>9000</v>
      </c>
      <c r="H8" s="47"/>
      <c r="I8" s="70" t="s">
        <v>24</v>
      </c>
      <c r="J8" s="71"/>
      <c r="K8" s="72">
        <v>9000</v>
      </c>
      <c r="L8" s="72"/>
      <c r="M8" s="72">
        <v>8500</v>
      </c>
      <c r="N8" s="72"/>
      <c r="O8" s="72">
        <v>8000</v>
      </c>
      <c r="P8" s="73"/>
      <c r="R8" s="22">
        <v>985</v>
      </c>
      <c r="S8" s="23">
        <v>43819</v>
      </c>
      <c r="T8" s="23">
        <f t="shared" si="0"/>
        <v>43840</v>
      </c>
    </row>
    <row r="9" spans="1:20" ht="14.25" customHeight="1">
      <c r="A9" s="74" t="s">
        <v>25</v>
      </c>
      <c r="B9" s="75"/>
      <c r="C9" s="35">
        <v>13500</v>
      </c>
      <c r="D9" s="35"/>
      <c r="E9" s="35">
        <v>13000</v>
      </c>
      <c r="F9" s="35"/>
      <c r="G9" s="35">
        <v>8000</v>
      </c>
      <c r="H9" s="76"/>
      <c r="I9" s="74" t="s">
        <v>25</v>
      </c>
      <c r="J9" s="75"/>
      <c r="K9" s="35">
        <v>13500</v>
      </c>
      <c r="L9" s="35"/>
      <c r="M9" s="35">
        <v>13000</v>
      </c>
      <c r="N9" s="35"/>
      <c r="O9" s="35">
        <v>12000</v>
      </c>
      <c r="P9" s="36"/>
      <c r="R9" s="22">
        <v>986</v>
      </c>
      <c r="S9" s="16">
        <v>43840</v>
      </c>
      <c r="T9" s="23">
        <f t="shared" si="0"/>
        <v>43857</v>
      </c>
    </row>
    <row r="10" spans="1:20" ht="14.25" customHeight="1">
      <c r="A10" s="80" t="s">
        <v>26</v>
      </c>
      <c r="B10" s="81"/>
      <c r="C10" s="78">
        <v>12000</v>
      </c>
      <c r="D10" s="78"/>
      <c r="E10" s="78">
        <v>11000</v>
      </c>
      <c r="F10" s="78"/>
      <c r="G10" s="78">
        <v>7000</v>
      </c>
      <c r="H10" s="39"/>
      <c r="I10" s="80" t="s">
        <v>27</v>
      </c>
      <c r="J10" s="81"/>
      <c r="K10" s="78">
        <v>11500</v>
      </c>
      <c r="L10" s="78"/>
      <c r="M10" s="78">
        <v>11000</v>
      </c>
      <c r="N10" s="78"/>
      <c r="O10" s="78">
        <v>10000</v>
      </c>
      <c r="P10" s="79"/>
      <c r="R10" s="22">
        <v>987</v>
      </c>
      <c r="S10" s="23">
        <v>43857</v>
      </c>
      <c r="T10" s="23">
        <f t="shared" si="0"/>
        <v>43871</v>
      </c>
    </row>
    <row r="11" spans="1:20" ht="14.25" customHeight="1">
      <c r="A11" s="74" t="s">
        <v>28</v>
      </c>
      <c r="B11" s="75"/>
      <c r="C11" s="35">
        <v>13600</v>
      </c>
      <c r="D11" s="35"/>
      <c r="E11" s="35">
        <v>12700</v>
      </c>
      <c r="F11" s="35"/>
      <c r="G11" s="35">
        <v>10500</v>
      </c>
      <c r="H11" s="76"/>
      <c r="I11" s="70" t="s">
        <v>29</v>
      </c>
      <c r="J11" s="71"/>
      <c r="K11" s="72">
        <v>14500</v>
      </c>
      <c r="L11" s="72"/>
      <c r="M11" s="72">
        <v>13600</v>
      </c>
      <c r="N11" s="72"/>
      <c r="O11" s="72">
        <v>13300</v>
      </c>
      <c r="P11" s="73"/>
      <c r="R11" s="22">
        <v>988</v>
      </c>
      <c r="S11" s="23">
        <v>43871</v>
      </c>
      <c r="T11" s="23">
        <f t="shared" si="0"/>
        <v>43887</v>
      </c>
    </row>
    <row r="12" spans="1:20" ht="14.25" customHeight="1" thickBot="1">
      <c r="A12" s="80" t="s">
        <v>30</v>
      </c>
      <c r="B12" s="81"/>
      <c r="C12" s="78">
        <v>11000</v>
      </c>
      <c r="D12" s="78"/>
      <c r="E12" s="78">
        <v>10000</v>
      </c>
      <c r="F12" s="78"/>
      <c r="G12" s="78">
        <v>8000</v>
      </c>
      <c r="H12" s="39"/>
      <c r="I12" s="84" t="s">
        <v>31</v>
      </c>
      <c r="J12" s="85"/>
      <c r="K12" s="82">
        <v>14500</v>
      </c>
      <c r="L12" s="82"/>
      <c r="M12" s="82">
        <v>13500</v>
      </c>
      <c r="N12" s="82"/>
      <c r="O12" s="82">
        <v>13300</v>
      </c>
      <c r="P12" s="83"/>
      <c r="R12" s="22">
        <v>989</v>
      </c>
      <c r="S12" s="23">
        <v>43887</v>
      </c>
      <c r="T12" s="23">
        <f t="shared" si="0"/>
        <v>43900</v>
      </c>
    </row>
    <row r="13" spans="1:20" ht="14.25" customHeight="1" thickBot="1">
      <c r="A13" s="74" t="s">
        <v>32</v>
      </c>
      <c r="B13" s="75"/>
      <c r="C13" s="35">
        <v>12200</v>
      </c>
      <c r="D13" s="35"/>
      <c r="E13" s="35">
        <v>12000</v>
      </c>
      <c r="F13" s="35"/>
      <c r="G13" s="35">
        <v>10000</v>
      </c>
      <c r="H13" s="76"/>
      <c r="I13" s="63" t="s">
        <v>34</v>
      </c>
      <c r="J13" s="64"/>
      <c r="K13" s="64"/>
      <c r="L13" s="64"/>
      <c r="M13" s="64"/>
      <c r="N13" s="64"/>
      <c r="O13" s="64"/>
      <c r="P13" s="65"/>
      <c r="R13" s="22">
        <v>990</v>
      </c>
      <c r="S13" s="23">
        <v>43900</v>
      </c>
      <c r="T13" s="23">
        <f t="shared" si="0"/>
        <v>43916</v>
      </c>
    </row>
    <row r="14" spans="1:20" ht="14.25" customHeight="1">
      <c r="A14" s="80" t="s">
        <v>35</v>
      </c>
      <c r="B14" s="81"/>
      <c r="C14" s="78">
        <v>10700</v>
      </c>
      <c r="D14" s="78"/>
      <c r="E14" s="78">
        <v>10000</v>
      </c>
      <c r="F14" s="78"/>
      <c r="G14" s="78">
        <v>9000</v>
      </c>
      <c r="H14" s="39"/>
      <c r="I14" s="88" t="s">
        <v>36</v>
      </c>
      <c r="J14" s="89"/>
      <c r="K14" s="86">
        <v>13700</v>
      </c>
      <c r="L14" s="86"/>
      <c r="M14" s="86">
        <v>13300</v>
      </c>
      <c r="N14" s="86"/>
      <c r="O14" s="86">
        <v>10000</v>
      </c>
      <c r="P14" s="87"/>
      <c r="R14" s="22">
        <v>991</v>
      </c>
      <c r="S14" s="23">
        <v>43916</v>
      </c>
      <c r="T14" s="23">
        <f t="shared" si="0"/>
        <v>43931</v>
      </c>
    </row>
    <row r="15" spans="1:20" ht="14.25" customHeight="1">
      <c r="A15" s="74" t="s">
        <v>48</v>
      </c>
      <c r="B15" s="75"/>
      <c r="C15" s="35">
        <v>12300</v>
      </c>
      <c r="D15" s="35"/>
      <c r="E15" s="35">
        <v>12000</v>
      </c>
      <c r="F15" s="35"/>
      <c r="G15" s="35">
        <v>10000</v>
      </c>
      <c r="H15" s="76"/>
      <c r="I15" s="80" t="s">
        <v>37</v>
      </c>
      <c r="J15" s="81"/>
      <c r="K15" s="78">
        <v>11700</v>
      </c>
      <c r="L15" s="78"/>
      <c r="M15" s="78">
        <v>11300</v>
      </c>
      <c r="N15" s="78"/>
      <c r="O15" s="78">
        <v>10000</v>
      </c>
      <c r="P15" s="79"/>
      <c r="R15" s="22">
        <v>992</v>
      </c>
      <c r="S15" s="23">
        <v>43931</v>
      </c>
      <c r="T15" s="23">
        <f t="shared" si="0"/>
        <v>43948</v>
      </c>
    </row>
    <row r="16" spans="1:20" ht="14.25" customHeight="1">
      <c r="A16" s="94" t="s">
        <v>80</v>
      </c>
      <c r="B16" s="95"/>
      <c r="C16" s="96">
        <v>11100</v>
      </c>
      <c r="D16" s="96"/>
      <c r="E16" s="96">
        <v>10700</v>
      </c>
      <c r="F16" s="96"/>
      <c r="G16" s="96">
        <v>9500</v>
      </c>
      <c r="H16" s="97"/>
      <c r="I16" s="74" t="s">
        <v>171</v>
      </c>
      <c r="J16" s="75"/>
      <c r="K16" s="35">
        <v>17000</v>
      </c>
      <c r="L16" s="35"/>
      <c r="M16" s="35">
        <v>16500</v>
      </c>
      <c r="N16" s="35"/>
      <c r="O16" s="35">
        <v>16000</v>
      </c>
      <c r="P16" s="36"/>
      <c r="R16" s="22">
        <v>993</v>
      </c>
      <c r="S16" s="23">
        <v>43948</v>
      </c>
      <c r="T16" s="23">
        <f t="shared" si="0"/>
        <v>43962</v>
      </c>
    </row>
    <row r="17" spans="1:20" ht="14.25" customHeight="1">
      <c r="A17" s="94" t="s">
        <v>81</v>
      </c>
      <c r="B17" s="95"/>
      <c r="C17" s="96">
        <v>11500</v>
      </c>
      <c r="D17" s="96"/>
      <c r="E17" s="96">
        <v>10500</v>
      </c>
      <c r="F17" s="96"/>
      <c r="G17" s="96">
        <v>10000</v>
      </c>
      <c r="H17" s="97"/>
      <c r="I17" s="37" t="s">
        <v>172</v>
      </c>
      <c r="J17" s="38"/>
      <c r="K17" s="39">
        <v>16000</v>
      </c>
      <c r="L17" s="40"/>
      <c r="M17" s="39">
        <v>15000</v>
      </c>
      <c r="N17" s="40"/>
      <c r="O17" s="39">
        <v>14500</v>
      </c>
      <c r="P17" s="41"/>
      <c r="R17" s="22">
        <v>994</v>
      </c>
      <c r="S17" s="23">
        <v>43962</v>
      </c>
      <c r="T17" s="23">
        <f t="shared" si="0"/>
        <v>43977</v>
      </c>
    </row>
    <row r="18" spans="1:20" ht="14.25" customHeight="1" thickBot="1">
      <c r="A18" s="94" t="s">
        <v>82</v>
      </c>
      <c r="B18" s="95"/>
      <c r="C18" s="96">
        <v>10700</v>
      </c>
      <c r="D18" s="96"/>
      <c r="E18" s="96">
        <v>10000</v>
      </c>
      <c r="F18" s="96"/>
      <c r="G18" s="96">
        <v>8000</v>
      </c>
      <c r="H18" s="97"/>
      <c r="I18" s="74" t="s">
        <v>32</v>
      </c>
      <c r="J18" s="75"/>
      <c r="K18" s="35">
        <v>15600</v>
      </c>
      <c r="L18" s="35"/>
      <c r="M18" s="35">
        <v>15300</v>
      </c>
      <c r="N18" s="35"/>
      <c r="O18" s="35">
        <v>15000</v>
      </c>
      <c r="P18" s="36"/>
      <c r="R18" s="22">
        <v>995</v>
      </c>
      <c r="S18" s="23">
        <v>43977</v>
      </c>
      <c r="T18" s="23">
        <f t="shared" si="0"/>
        <v>43992</v>
      </c>
    </row>
    <row r="19" spans="1:20" ht="14.25" customHeight="1" thickBot="1">
      <c r="A19" s="42" t="s">
        <v>135</v>
      </c>
      <c r="B19" s="43"/>
      <c r="C19" s="43"/>
      <c r="D19" s="43"/>
      <c r="E19" s="43"/>
      <c r="F19" s="43"/>
      <c r="G19" s="43"/>
      <c r="H19" s="43"/>
      <c r="I19" s="90" t="s">
        <v>41</v>
      </c>
      <c r="J19" s="91"/>
      <c r="K19" s="92">
        <v>15000</v>
      </c>
      <c r="L19" s="92"/>
      <c r="M19" s="92">
        <v>14500</v>
      </c>
      <c r="N19" s="92"/>
      <c r="O19" s="92">
        <v>14000</v>
      </c>
      <c r="P19" s="93"/>
      <c r="R19" s="22">
        <v>996</v>
      </c>
      <c r="S19" s="23">
        <v>43992</v>
      </c>
      <c r="T19" s="23">
        <f t="shared" si="0"/>
        <v>44008</v>
      </c>
    </row>
    <row r="20" spans="1:20" ht="14.25" customHeight="1" thickBot="1">
      <c r="A20" s="103" t="s">
        <v>36</v>
      </c>
      <c r="B20" s="104"/>
      <c r="C20" s="105">
        <v>13000</v>
      </c>
      <c r="D20" s="105"/>
      <c r="E20" s="105">
        <v>12500</v>
      </c>
      <c r="F20" s="105"/>
      <c r="G20" s="105">
        <v>9000</v>
      </c>
      <c r="H20" s="106"/>
      <c r="I20" s="42" t="s">
        <v>44</v>
      </c>
      <c r="J20" s="43"/>
      <c r="K20" s="43"/>
      <c r="L20" s="43"/>
      <c r="M20" s="43"/>
      <c r="N20" s="43"/>
      <c r="O20" s="43"/>
      <c r="P20" s="44"/>
      <c r="R20" s="22">
        <v>997</v>
      </c>
      <c r="S20" s="23">
        <v>44008</v>
      </c>
      <c r="T20" s="23">
        <f t="shared" si="0"/>
        <v>44022</v>
      </c>
    </row>
    <row r="21" spans="1:20" ht="14.25" customHeight="1">
      <c r="A21" s="70" t="s">
        <v>37</v>
      </c>
      <c r="B21" s="71"/>
      <c r="C21" s="72">
        <v>11000</v>
      </c>
      <c r="D21" s="72"/>
      <c r="E21" s="72">
        <v>10000</v>
      </c>
      <c r="F21" s="72"/>
      <c r="G21" s="72">
        <v>9000</v>
      </c>
      <c r="H21" s="47"/>
      <c r="I21" s="98" t="s">
        <v>46</v>
      </c>
      <c r="J21" s="99"/>
      <c r="K21" s="100" t="s">
        <v>23</v>
      </c>
      <c r="L21" s="101"/>
      <c r="M21" s="100" t="s">
        <v>23</v>
      </c>
      <c r="N21" s="101"/>
      <c r="O21" s="100">
        <v>13000</v>
      </c>
      <c r="P21" s="102"/>
      <c r="R21" s="22">
        <v>998</v>
      </c>
      <c r="S21" s="23">
        <v>44022</v>
      </c>
      <c r="T21" s="23">
        <f t="shared" si="0"/>
        <v>44039</v>
      </c>
    </row>
    <row r="22" spans="1:20" ht="14.25" customHeight="1">
      <c r="A22" s="74" t="s">
        <v>42</v>
      </c>
      <c r="B22" s="75"/>
      <c r="C22" s="35">
        <v>12000</v>
      </c>
      <c r="D22" s="35"/>
      <c r="E22" s="35">
        <v>11000</v>
      </c>
      <c r="F22" s="35"/>
      <c r="G22" s="35">
        <v>10000</v>
      </c>
      <c r="H22" s="76"/>
      <c r="I22" s="45" t="s">
        <v>134</v>
      </c>
      <c r="J22" s="46"/>
      <c r="K22" s="47">
        <v>22000</v>
      </c>
      <c r="L22" s="48"/>
      <c r="M22" s="47">
        <v>21000</v>
      </c>
      <c r="N22" s="48"/>
      <c r="O22" s="47">
        <v>20000</v>
      </c>
      <c r="P22" s="49"/>
      <c r="R22" s="22">
        <v>999</v>
      </c>
      <c r="S22" s="23">
        <v>44039</v>
      </c>
      <c r="T22" s="23">
        <f t="shared" si="0"/>
        <v>44049</v>
      </c>
    </row>
    <row r="23" spans="1:20" ht="14.25" customHeight="1">
      <c r="A23" s="80" t="s">
        <v>43</v>
      </c>
      <c r="B23" s="81"/>
      <c r="C23" s="78">
        <v>11000</v>
      </c>
      <c r="D23" s="78"/>
      <c r="E23" s="78">
        <v>10000</v>
      </c>
      <c r="F23" s="78"/>
      <c r="G23" s="78">
        <v>8200</v>
      </c>
      <c r="H23" s="39"/>
      <c r="I23" s="45" t="s">
        <v>31</v>
      </c>
      <c r="J23" s="46"/>
      <c r="K23" s="47">
        <v>21000</v>
      </c>
      <c r="L23" s="48"/>
      <c r="M23" s="47">
        <v>20000</v>
      </c>
      <c r="N23" s="48"/>
      <c r="O23" s="47">
        <v>19000</v>
      </c>
      <c r="P23" s="49"/>
      <c r="R23" s="22">
        <v>1000</v>
      </c>
      <c r="S23" s="23">
        <v>44049</v>
      </c>
      <c r="T23" s="23">
        <f t="shared" si="0"/>
        <v>44069</v>
      </c>
    </row>
    <row r="24" spans="1:20" ht="14.25" customHeight="1" thickBot="1">
      <c r="A24" s="74" t="s">
        <v>45</v>
      </c>
      <c r="B24" s="75"/>
      <c r="C24" s="35">
        <v>12700</v>
      </c>
      <c r="D24" s="35"/>
      <c r="E24" s="35">
        <v>12000</v>
      </c>
      <c r="F24" s="35"/>
      <c r="G24" s="35">
        <v>10000</v>
      </c>
      <c r="H24" s="76"/>
      <c r="I24" s="110" t="s">
        <v>51</v>
      </c>
      <c r="J24" s="111"/>
      <c r="K24" s="107" t="s">
        <v>23</v>
      </c>
      <c r="L24" s="108"/>
      <c r="M24" s="107" t="s">
        <v>23</v>
      </c>
      <c r="N24" s="108"/>
      <c r="O24" s="107" t="s">
        <v>23</v>
      </c>
      <c r="P24" s="109"/>
      <c r="R24" s="22">
        <v>1001</v>
      </c>
      <c r="S24" s="23">
        <v>44069</v>
      </c>
      <c r="T24" s="23">
        <f t="shared" si="0"/>
        <v>44084</v>
      </c>
    </row>
    <row r="25" spans="1:20" ht="14.25" customHeight="1" thickBot="1">
      <c r="A25" s="80" t="s">
        <v>47</v>
      </c>
      <c r="B25" s="81"/>
      <c r="C25" s="78">
        <v>11100</v>
      </c>
      <c r="D25" s="78"/>
      <c r="E25" s="78">
        <v>10000</v>
      </c>
      <c r="F25" s="78"/>
      <c r="G25" s="78">
        <v>8000</v>
      </c>
      <c r="H25" s="39"/>
      <c r="I25" s="42" t="s">
        <v>53</v>
      </c>
      <c r="J25" s="43"/>
      <c r="K25" s="43"/>
      <c r="L25" s="43"/>
      <c r="M25" s="43"/>
      <c r="N25" s="43"/>
      <c r="O25" s="43"/>
      <c r="P25" s="44"/>
      <c r="R25" s="22">
        <v>1002</v>
      </c>
      <c r="S25" s="23">
        <v>44084</v>
      </c>
      <c r="T25" s="23">
        <f t="shared" si="0"/>
        <v>44098</v>
      </c>
    </row>
    <row r="26" spans="1:20" ht="14.25" customHeight="1">
      <c r="A26" s="74" t="s">
        <v>48</v>
      </c>
      <c r="B26" s="75"/>
      <c r="C26" s="35" t="s">
        <v>157</v>
      </c>
      <c r="D26" s="35"/>
      <c r="E26" s="35">
        <v>11500</v>
      </c>
      <c r="F26" s="35"/>
      <c r="G26" s="35">
        <v>9000</v>
      </c>
      <c r="H26" s="76"/>
      <c r="I26" s="114" t="s">
        <v>16</v>
      </c>
      <c r="J26" s="112"/>
      <c r="K26" s="68" t="s">
        <v>17</v>
      </c>
      <c r="L26" s="112"/>
      <c r="M26" s="68" t="s">
        <v>20</v>
      </c>
      <c r="N26" s="112"/>
      <c r="O26" s="68" t="s">
        <v>19</v>
      </c>
      <c r="P26" s="113"/>
      <c r="R26" s="22">
        <v>1003</v>
      </c>
      <c r="S26" s="23">
        <v>44098</v>
      </c>
      <c r="T26" s="23">
        <f t="shared" si="0"/>
        <v>44113</v>
      </c>
    </row>
    <row r="27" spans="1:20" ht="14.25" customHeight="1">
      <c r="A27" s="80" t="s">
        <v>50</v>
      </c>
      <c r="B27" s="81"/>
      <c r="C27" s="78">
        <v>10500</v>
      </c>
      <c r="D27" s="78"/>
      <c r="E27" s="78">
        <v>9800</v>
      </c>
      <c r="F27" s="78"/>
      <c r="G27" s="78">
        <v>8500</v>
      </c>
      <c r="H27" s="39"/>
      <c r="I27" s="45" t="s">
        <v>56</v>
      </c>
      <c r="J27" s="46"/>
      <c r="K27" s="47" t="s">
        <v>23</v>
      </c>
      <c r="L27" s="48"/>
      <c r="M27" s="47" t="s">
        <v>23</v>
      </c>
      <c r="N27" s="48"/>
      <c r="O27" s="47" t="s">
        <v>23</v>
      </c>
      <c r="P27" s="49"/>
      <c r="R27" s="22">
        <v>1004</v>
      </c>
      <c r="S27" s="23">
        <v>44113</v>
      </c>
      <c r="T27" s="23">
        <f t="shared" si="0"/>
        <v>44130</v>
      </c>
    </row>
    <row r="28" spans="1:20" ht="14.25" customHeight="1">
      <c r="A28" s="70" t="s">
        <v>52</v>
      </c>
      <c r="B28" s="71"/>
      <c r="C28" s="72" t="s">
        <v>176</v>
      </c>
      <c r="D28" s="72"/>
      <c r="E28" s="72">
        <v>11000</v>
      </c>
      <c r="F28" s="72"/>
      <c r="G28" s="72">
        <v>8000</v>
      </c>
      <c r="H28" s="47"/>
      <c r="I28" s="45" t="s">
        <v>58</v>
      </c>
      <c r="J28" s="46"/>
      <c r="K28" s="47" t="s">
        <v>23</v>
      </c>
      <c r="L28" s="48"/>
      <c r="M28" s="47" t="s">
        <v>23</v>
      </c>
      <c r="N28" s="48"/>
      <c r="O28" s="47" t="s">
        <v>23</v>
      </c>
      <c r="P28" s="49"/>
      <c r="R28" s="22">
        <v>1005</v>
      </c>
      <c r="S28" s="23">
        <v>44130</v>
      </c>
      <c r="T28" s="23">
        <f t="shared" si="0"/>
        <v>44145</v>
      </c>
    </row>
    <row r="29" spans="1:20" ht="14.25" customHeight="1" thickBot="1">
      <c r="A29" s="103" t="s">
        <v>54</v>
      </c>
      <c r="B29" s="104"/>
      <c r="C29" s="105">
        <v>10800</v>
      </c>
      <c r="D29" s="105"/>
      <c r="E29" s="105">
        <v>9000</v>
      </c>
      <c r="F29" s="105"/>
      <c r="G29" s="105">
        <v>6000</v>
      </c>
      <c r="H29" s="106"/>
      <c r="I29" s="45" t="s">
        <v>59</v>
      </c>
      <c r="J29" s="46"/>
      <c r="K29" s="47" t="s">
        <v>23</v>
      </c>
      <c r="L29" s="48"/>
      <c r="M29" s="47" t="s">
        <v>23</v>
      </c>
      <c r="N29" s="48"/>
      <c r="O29" s="47" t="s">
        <v>23</v>
      </c>
      <c r="P29" s="49"/>
      <c r="R29" s="22">
        <v>1006</v>
      </c>
      <c r="S29" s="23">
        <v>44145</v>
      </c>
      <c r="T29" s="23">
        <f t="shared" si="0"/>
        <v>44161</v>
      </c>
    </row>
    <row r="30" spans="1:20" ht="14.25" customHeight="1" thickBot="1">
      <c r="A30" s="42" t="s">
        <v>55</v>
      </c>
      <c r="B30" s="43"/>
      <c r="C30" s="43"/>
      <c r="D30" s="43"/>
      <c r="E30" s="43"/>
      <c r="F30" s="43"/>
      <c r="G30" s="43"/>
      <c r="H30" s="43"/>
      <c r="I30" s="45" t="s">
        <v>60</v>
      </c>
      <c r="J30" s="46"/>
      <c r="K30" s="47" t="s">
        <v>23</v>
      </c>
      <c r="L30" s="48"/>
      <c r="M30" s="47" t="s">
        <v>23</v>
      </c>
      <c r="N30" s="48"/>
      <c r="O30" s="47" t="s">
        <v>23</v>
      </c>
      <c r="P30" s="49"/>
      <c r="R30" s="22">
        <v>1007</v>
      </c>
      <c r="S30" s="23">
        <v>44161</v>
      </c>
      <c r="T30" s="23">
        <f t="shared" si="0"/>
        <v>44175</v>
      </c>
    </row>
    <row r="31" spans="1:20" ht="14.25" customHeight="1" thickBot="1">
      <c r="A31" s="115" t="s">
        <v>57</v>
      </c>
      <c r="B31" s="116"/>
      <c r="C31" s="117">
        <v>19000</v>
      </c>
      <c r="D31" s="117"/>
      <c r="E31" s="117">
        <v>16000</v>
      </c>
      <c r="F31" s="117"/>
      <c r="G31" s="117">
        <v>14000</v>
      </c>
      <c r="H31" s="118"/>
      <c r="I31" s="110" t="s">
        <v>51</v>
      </c>
      <c r="J31" s="111"/>
      <c r="K31" s="107" t="s">
        <v>23</v>
      </c>
      <c r="L31" s="108"/>
      <c r="M31" s="107" t="s">
        <v>23</v>
      </c>
      <c r="N31" s="108"/>
      <c r="O31" s="107" t="s">
        <v>23</v>
      </c>
      <c r="P31" s="109"/>
      <c r="R31" s="22">
        <v>1008</v>
      </c>
      <c r="S31" s="23">
        <v>44175</v>
      </c>
      <c r="T31" s="23">
        <f t="shared" si="0"/>
        <v>44189</v>
      </c>
    </row>
    <row r="32" spans="1:20" ht="14.25" customHeight="1" thickBot="1">
      <c r="A32" s="74" t="s">
        <v>45</v>
      </c>
      <c r="B32" s="75"/>
      <c r="C32" s="35">
        <v>21000</v>
      </c>
      <c r="D32" s="35"/>
      <c r="E32" s="35">
        <v>19000</v>
      </c>
      <c r="F32" s="35"/>
      <c r="G32" s="35">
        <v>14000</v>
      </c>
      <c r="H32" s="76"/>
      <c r="I32" s="42" t="s">
        <v>63</v>
      </c>
      <c r="J32" s="43"/>
      <c r="K32" s="43"/>
      <c r="L32" s="43"/>
      <c r="M32" s="43"/>
      <c r="N32" s="43"/>
      <c r="O32" s="43"/>
      <c r="P32" s="44"/>
      <c r="R32" s="22">
        <v>1009</v>
      </c>
      <c r="S32" s="23">
        <v>44189</v>
      </c>
      <c r="T32" s="22" t="s">
        <v>61</v>
      </c>
    </row>
    <row r="33" spans="1:19" ht="14.25" customHeight="1">
      <c r="A33" s="80" t="s">
        <v>47</v>
      </c>
      <c r="B33" s="81"/>
      <c r="C33" s="78">
        <v>17000</v>
      </c>
      <c r="D33" s="78"/>
      <c r="E33" s="78">
        <v>16000</v>
      </c>
      <c r="F33" s="78"/>
      <c r="G33" s="78" t="s">
        <v>23</v>
      </c>
      <c r="H33" s="39"/>
      <c r="I33" s="98" t="s">
        <v>56</v>
      </c>
      <c r="J33" s="99"/>
      <c r="K33" s="119" t="s">
        <v>23</v>
      </c>
      <c r="L33" s="120"/>
      <c r="M33" s="119" t="s">
        <v>23</v>
      </c>
      <c r="N33" s="120"/>
      <c r="O33" s="119" t="s">
        <v>23</v>
      </c>
      <c r="P33" s="121"/>
    </row>
    <row r="34" spans="1:19" ht="14.25" customHeight="1" thickBot="1">
      <c r="A34" s="103" t="s">
        <v>60</v>
      </c>
      <c r="B34" s="104"/>
      <c r="C34" s="105">
        <v>15000</v>
      </c>
      <c r="D34" s="105"/>
      <c r="E34" s="105">
        <v>13500</v>
      </c>
      <c r="F34" s="105"/>
      <c r="G34" s="105">
        <v>10000</v>
      </c>
      <c r="H34" s="106"/>
      <c r="I34" s="45" t="s">
        <v>58</v>
      </c>
      <c r="J34" s="46"/>
      <c r="K34" s="122" t="s">
        <v>23</v>
      </c>
      <c r="L34" s="123"/>
      <c r="M34" s="122" t="s">
        <v>23</v>
      </c>
      <c r="N34" s="123"/>
      <c r="O34" s="122" t="s">
        <v>23</v>
      </c>
      <c r="P34" s="124"/>
    </row>
    <row r="35" spans="1:19" ht="14.25" customHeight="1" thickBot="1">
      <c r="A35" s="63" t="s">
        <v>62</v>
      </c>
      <c r="B35" s="64"/>
      <c r="C35" s="64"/>
      <c r="D35" s="64"/>
      <c r="E35" s="129" t="s">
        <v>17</v>
      </c>
      <c r="F35" s="129"/>
      <c r="G35" s="129" t="s">
        <v>19</v>
      </c>
      <c r="H35" s="130"/>
      <c r="I35" s="70" t="s">
        <v>59</v>
      </c>
      <c r="J35" s="71"/>
      <c r="K35" s="125" t="s">
        <v>67</v>
      </c>
      <c r="L35" s="125"/>
      <c r="M35" s="72">
        <v>9500</v>
      </c>
      <c r="N35" s="72"/>
      <c r="O35" s="125" t="s">
        <v>23</v>
      </c>
      <c r="P35" s="126"/>
      <c r="S35" s="15"/>
    </row>
    <row r="36" spans="1:19" ht="14.25" customHeight="1" thickBot="1">
      <c r="A36" s="74" t="s">
        <v>64</v>
      </c>
      <c r="B36" s="75"/>
      <c r="C36" s="75"/>
      <c r="D36" s="75"/>
      <c r="E36" s="127">
        <v>310</v>
      </c>
      <c r="F36" s="127"/>
      <c r="G36" s="127">
        <v>180</v>
      </c>
      <c r="H36" s="128"/>
      <c r="I36" s="225" t="s">
        <v>60</v>
      </c>
      <c r="J36" s="226"/>
      <c r="K36" s="227">
        <v>14000</v>
      </c>
      <c r="L36" s="227"/>
      <c r="M36" s="227">
        <v>9000</v>
      </c>
      <c r="N36" s="227"/>
      <c r="O36" s="228" t="s">
        <v>23</v>
      </c>
      <c r="P36" s="229"/>
    </row>
    <row r="37" spans="1:19" ht="14.25" customHeight="1" thickBot="1">
      <c r="A37" s="94" t="s">
        <v>65</v>
      </c>
      <c r="B37" s="95"/>
      <c r="C37" s="95"/>
      <c r="D37" s="95"/>
      <c r="E37" s="140" t="s">
        <v>33</v>
      </c>
      <c r="F37" s="140"/>
      <c r="G37" s="140">
        <v>90</v>
      </c>
      <c r="H37" s="141"/>
      <c r="I37" s="230" t="s">
        <v>166</v>
      </c>
      <c r="J37" s="231"/>
      <c r="K37" s="231"/>
      <c r="L37" s="231"/>
      <c r="M37" s="231"/>
      <c r="N37" s="231"/>
      <c r="O37" s="231"/>
      <c r="P37" s="232"/>
    </row>
    <row r="38" spans="1:19" ht="14.25" customHeight="1" thickBot="1">
      <c r="A38" s="63" t="s">
        <v>66</v>
      </c>
      <c r="B38" s="64"/>
      <c r="C38" s="64"/>
      <c r="D38" s="64"/>
      <c r="E38" s="129" t="s">
        <v>17</v>
      </c>
      <c r="F38" s="129"/>
      <c r="G38" s="129" t="s">
        <v>19</v>
      </c>
      <c r="H38" s="130"/>
      <c r="I38" s="230"/>
      <c r="J38" s="231"/>
      <c r="K38" s="231"/>
      <c r="L38" s="231"/>
      <c r="M38" s="231"/>
      <c r="N38" s="231"/>
      <c r="O38" s="231"/>
      <c r="P38" s="232"/>
    </row>
    <row r="39" spans="1:19" ht="14.25" customHeight="1">
      <c r="A39" s="74" t="s">
        <v>64</v>
      </c>
      <c r="B39" s="75"/>
      <c r="C39" s="75"/>
      <c r="D39" s="75"/>
      <c r="E39" s="127">
        <v>360</v>
      </c>
      <c r="F39" s="127"/>
      <c r="G39" s="127">
        <v>200</v>
      </c>
      <c r="H39" s="128"/>
      <c r="I39" s="230"/>
      <c r="J39" s="231"/>
      <c r="K39" s="231"/>
      <c r="L39" s="231"/>
      <c r="M39" s="231"/>
      <c r="N39" s="231"/>
      <c r="O39" s="231"/>
      <c r="P39" s="232"/>
    </row>
    <row r="40" spans="1:19" ht="14.25" customHeight="1" thickBot="1">
      <c r="A40" s="90" t="s">
        <v>65</v>
      </c>
      <c r="B40" s="91"/>
      <c r="C40" s="91"/>
      <c r="D40" s="91"/>
      <c r="E40" s="187">
        <v>140</v>
      </c>
      <c r="F40" s="187"/>
      <c r="G40" s="187">
        <v>90</v>
      </c>
      <c r="H40" s="188"/>
      <c r="I40" s="233"/>
      <c r="J40" s="234"/>
      <c r="K40" s="234"/>
      <c r="L40" s="234"/>
      <c r="M40" s="234"/>
      <c r="N40" s="234"/>
      <c r="O40" s="234"/>
      <c r="P40" s="235"/>
    </row>
    <row r="41" spans="1:19" ht="14.25" customHeight="1">
      <c r="A41" s="201" t="s">
        <v>126</v>
      </c>
      <c r="B41" s="205"/>
      <c r="C41" s="205"/>
      <c r="D41" s="205"/>
      <c r="E41" s="205"/>
      <c r="F41" s="205"/>
      <c r="G41" s="205"/>
      <c r="H41" s="205"/>
      <c r="I41" s="176" t="s">
        <v>70</v>
      </c>
      <c r="J41" s="176"/>
      <c r="K41" s="176"/>
      <c r="L41" s="195">
        <f>VLOOKUP(E1,R4:T32,3)</f>
        <v>43887</v>
      </c>
      <c r="M41" s="195"/>
      <c r="N41" s="195"/>
      <c r="O41" s="180" t="s">
        <v>71</v>
      </c>
      <c r="P41" s="181"/>
    </row>
    <row r="42" spans="1:19" ht="14.25" customHeight="1" thickBot="1">
      <c r="A42" s="207"/>
      <c r="B42" s="208"/>
      <c r="C42" s="208"/>
      <c r="D42" s="208"/>
      <c r="E42" s="208"/>
      <c r="F42" s="208"/>
      <c r="G42" s="208"/>
      <c r="H42" s="208"/>
      <c r="I42" s="177"/>
      <c r="J42" s="177"/>
      <c r="K42" s="177"/>
      <c r="L42" s="196"/>
      <c r="M42" s="196"/>
      <c r="N42" s="196"/>
      <c r="O42" s="182"/>
      <c r="P42" s="183"/>
    </row>
    <row r="43" spans="1:19" ht="14.25" customHeight="1">
      <c r="A43" s="184" t="s">
        <v>177</v>
      </c>
      <c r="B43" s="185"/>
      <c r="C43" s="185"/>
      <c r="D43" s="185"/>
      <c r="E43" s="185"/>
      <c r="F43" s="185"/>
      <c r="G43" s="185"/>
      <c r="H43" s="185"/>
      <c r="I43" s="185"/>
      <c r="J43" s="185"/>
      <c r="K43" s="185"/>
      <c r="L43" s="185"/>
      <c r="M43" s="185"/>
      <c r="N43" s="185"/>
      <c r="O43" s="185"/>
      <c r="P43" s="186"/>
    </row>
    <row r="44" spans="1:19" ht="14.25" customHeight="1">
      <c r="A44" s="148"/>
      <c r="B44" s="154"/>
      <c r="C44" s="154"/>
      <c r="D44" s="154"/>
      <c r="E44" s="154"/>
      <c r="F44" s="154"/>
      <c r="G44" s="154"/>
      <c r="H44" s="154"/>
      <c r="I44" s="154"/>
      <c r="J44" s="154"/>
      <c r="K44" s="154"/>
      <c r="L44" s="154"/>
      <c r="M44" s="154"/>
      <c r="N44" s="154"/>
      <c r="O44" s="154"/>
      <c r="P44" s="150"/>
    </row>
    <row r="45" spans="1:19" ht="12" customHeight="1">
      <c r="A45" s="151"/>
      <c r="B45" s="152"/>
      <c r="C45" s="152"/>
      <c r="D45" s="152"/>
      <c r="E45" s="152"/>
      <c r="F45" s="152"/>
      <c r="G45" s="152"/>
      <c r="H45" s="152"/>
      <c r="I45" s="152"/>
      <c r="J45" s="152"/>
      <c r="K45" s="152"/>
      <c r="L45" s="152"/>
      <c r="M45" s="152"/>
      <c r="N45" s="152"/>
      <c r="O45" s="152"/>
      <c r="P45" s="153"/>
    </row>
    <row r="46" spans="1:19" ht="14.25" customHeight="1">
      <c r="A46" s="145" t="s">
        <v>175</v>
      </c>
      <c r="B46" s="146"/>
      <c r="C46" s="146"/>
      <c r="D46" s="146"/>
      <c r="E46" s="146"/>
      <c r="F46" s="146"/>
      <c r="G46" s="146"/>
      <c r="H46" s="146"/>
      <c r="I46" s="146"/>
      <c r="J46" s="146"/>
      <c r="K46" s="146"/>
      <c r="L46" s="146"/>
      <c r="M46" s="146"/>
      <c r="N46" s="146"/>
      <c r="O46" s="146"/>
      <c r="P46" s="147"/>
    </row>
    <row r="47" spans="1:19" ht="14.25" customHeight="1">
      <c r="A47" s="148"/>
      <c r="B47" s="149"/>
      <c r="C47" s="149"/>
      <c r="D47" s="149"/>
      <c r="E47" s="149"/>
      <c r="F47" s="149"/>
      <c r="G47" s="149"/>
      <c r="H47" s="149"/>
      <c r="I47" s="149"/>
      <c r="J47" s="149"/>
      <c r="K47" s="149"/>
      <c r="L47" s="149"/>
      <c r="M47" s="149"/>
      <c r="N47" s="149"/>
      <c r="O47" s="149"/>
      <c r="P47" s="150"/>
    </row>
    <row r="48" spans="1:19" ht="21.75" customHeight="1">
      <c r="A48" s="148"/>
      <c r="B48" s="149"/>
      <c r="C48" s="149"/>
      <c r="D48" s="149"/>
      <c r="E48" s="149"/>
      <c r="F48" s="149"/>
      <c r="G48" s="149"/>
      <c r="H48" s="149"/>
      <c r="I48" s="149"/>
      <c r="J48" s="149"/>
      <c r="K48" s="149"/>
      <c r="L48" s="149"/>
      <c r="M48" s="149"/>
      <c r="N48" s="149"/>
      <c r="O48" s="149"/>
      <c r="P48" s="150"/>
    </row>
    <row r="49" spans="1:16" ht="14.25" customHeight="1">
      <c r="A49" s="148" t="s">
        <v>87</v>
      </c>
      <c r="B49" s="154"/>
      <c r="C49" s="154"/>
      <c r="D49" s="154"/>
      <c r="E49" s="154"/>
      <c r="F49" s="154"/>
      <c r="G49" s="154"/>
      <c r="H49" s="154"/>
      <c r="I49" s="154"/>
      <c r="J49" s="154"/>
      <c r="K49" s="154"/>
      <c r="L49" s="154"/>
      <c r="M49" s="154"/>
      <c r="N49" s="154"/>
      <c r="O49" s="154"/>
      <c r="P49" s="150"/>
    </row>
    <row r="50" spans="1:16" ht="14.25" customHeight="1">
      <c r="A50" s="148"/>
      <c r="B50" s="154"/>
      <c r="C50" s="154"/>
      <c r="D50" s="154"/>
      <c r="E50" s="154"/>
      <c r="F50" s="154"/>
      <c r="G50" s="154"/>
      <c r="H50" s="154"/>
      <c r="I50" s="154"/>
      <c r="J50" s="154"/>
      <c r="K50" s="154"/>
      <c r="L50" s="154"/>
      <c r="M50" s="154"/>
      <c r="N50" s="154"/>
      <c r="O50" s="154"/>
      <c r="P50" s="150"/>
    </row>
    <row r="51" spans="1:16" ht="14.25" customHeight="1">
      <c r="A51" s="158" t="s">
        <v>78</v>
      </c>
      <c r="B51" s="159"/>
      <c r="C51" s="159"/>
      <c r="D51" s="159"/>
      <c r="E51" s="159"/>
      <c r="F51" s="159"/>
      <c r="G51" s="159"/>
      <c r="H51" s="159"/>
      <c r="I51" s="159"/>
      <c r="J51" s="159"/>
      <c r="K51" s="159"/>
      <c r="L51" s="159"/>
      <c r="M51" s="159"/>
      <c r="N51" s="159"/>
      <c r="O51" s="159"/>
      <c r="P51" s="160"/>
    </row>
    <row r="52" spans="1:16" ht="14.25" customHeight="1">
      <c r="A52" s="158"/>
      <c r="B52" s="159"/>
      <c r="C52" s="159"/>
      <c r="D52" s="159"/>
      <c r="E52" s="159"/>
      <c r="F52" s="159"/>
      <c r="G52" s="159"/>
      <c r="H52" s="159"/>
      <c r="I52" s="159"/>
      <c r="J52" s="159"/>
      <c r="K52" s="159"/>
      <c r="L52" s="159"/>
      <c r="M52" s="159"/>
      <c r="N52" s="159"/>
      <c r="O52" s="159"/>
      <c r="P52" s="160"/>
    </row>
    <row r="53" spans="1:16" ht="2.25" customHeight="1">
      <c r="A53" s="161"/>
      <c r="B53" s="162"/>
      <c r="C53" s="162"/>
      <c r="D53" s="162"/>
      <c r="E53" s="162"/>
      <c r="F53" s="162"/>
      <c r="G53" s="162"/>
      <c r="H53" s="162"/>
      <c r="I53" s="162"/>
      <c r="J53" s="162"/>
      <c r="K53" s="162"/>
      <c r="L53" s="162"/>
      <c r="M53" s="162"/>
      <c r="N53" s="162"/>
      <c r="O53" s="162"/>
      <c r="P53" s="163"/>
    </row>
    <row r="54" spans="1:16" ht="14.25" customHeight="1">
      <c r="A54" s="164" t="s">
        <v>75</v>
      </c>
      <c r="B54" s="165"/>
      <c r="C54" s="165"/>
      <c r="D54" s="165"/>
      <c r="E54" s="165"/>
      <c r="F54" s="165"/>
      <c r="G54" s="165"/>
      <c r="H54" s="165"/>
      <c r="I54" s="165"/>
      <c r="J54" s="165"/>
      <c r="K54" s="165"/>
      <c r="L54" s="165"/>
      <c r="M54" s="165"/>
      <c r="N54" s="165"/>
      <c r="O54" s="165"/>
      <c r="P54" s="166"/>
    </row>
    <row r="55" spans="1:16" ht="14.25" customHeight="1">
      <c r="A55" s="167"/>
      <c r="B55" s="168"/>
      <c r="C55" s="168"/>
      <c r="D55" s="168"/>
      <c r="E55" s="168"/>
      <c r="F55" s="168"/>
      <c r="G55" s="168"/>
      <c r="H55" s="168"/>
      <c r="I55" s="168"/>
      <c r="J55" s="168"/>
      <c r="K55" s="168"/>
      <c r="L55" s="168"/>
      <c r="M55" s="168"/>
      <c r="N55" s="168"/>
      <c r="O55" s="168"/>
      <c r="P55" s="169"/>
    </row>
    <row r="56" spans="1:16" ht="14.25" customHeight="1">
      <c r="A56" s="17" t="s">
        <v>76</v>
      </c>
      <c r="B56" s="6"/>
      <c r="C56" s="6"/>
      <c r="D56" s="6"/>
      <c r="E56" s="6"/>
      <c r="F56" s="6"/>
      <c r="G56" s="6"/>
      <c r="H56" s="6"/>
      <c r="I56" s="6"/>
      <c r="J56" s="6"/>
      <c r="K56" s="6"/>
      <c r="L56" s="6"/>
      <c r="M56" s="6"/>
      <c r="N56" s="6"/>
      <c r="O56" s="6"/>
      <c r="P56" s="18"/>
    </row>
    <row r="57" spans="1:16" ht="14.25" customHeight="1" thickBot="1">
      <c r="A57" s="142" t="s">
        <v>79</v>
      </c>
      <c r="B57" s="143"/>
      <c r="C57" s="143"/>
      <c r="D57" s="143"/>
      <c r="E57" s="143"/>
      <c r="F57" s="143"/>
      <c r="G57" s="143"/>
      <c r="H57" s="143"/>
      <c r="I57" s="143"/>
      <c r="J57" s="143"/>
      <c r="K57" s="143"/>
      <c r="L57" s="143"/>
      <c r="M57" s="143"/>
      <c r="N57" s="143"/>
      <c r="O57" s="143"/>
      <c r="P57" s="144"/>
    </row>
    <row r="58" spans="1:16" ht="19.5" thickBot="1">
      <c r="A58" s="19"/>
      <c r="B58" s="20"/>
      <c r="C58" s="20"/>
      <c r="D58" s="20"/>
      <c r="E58" s="20"/>
      <c r="F58" s="20"/>
      <c r="G58" s="20"/>
      <c r="H58" s="20"/>
      <c r="I58" s="20"/>
      <c r="J58" s="20"/>
      <c r="K58" s="20"/>
      <c r="L58" s="20"/>
      <c r="M58" s="20"/>
      <c r="N58" s="20"/>
      <c r="O58" s="20"/>
      <c r="P58" s="21"/>
    </row>
  </sheetData>
  <mergeCells count="267">
    <mergeCell ref="A3:B4"/>
    <mergeCell ref="C3:D3"/>
    <mergeCell ref="E3:F3"/>
    <mergeCell ref="M3:P3"/>
    <mergeCell ref="C4:D4"/>
    <mergeCell ref="E4:F4"/>
    <mergeCell ref="M4:P4"/>
    <mergeCell ref="A1:C1"/>
    <mergeCell ref="E1:F1"/>
    <mergeCell ref="H1:J2"/>
    <mergeCell ref="K1:P1"/>
    <mergeCell ref="D2:G2"/>
    <mergeCell ref="L2:P2"/>
    <mergeCell ref="A5:H5"/>
    <mergeCell ref="I5:P5"/>
    <mergeCell ref="A6:B6"/>
    <mergeCell ref="C6:D6"/>
    <mergeCell ref="E6:F6"/>
    <mergeCell ref="G6:H6"/>
    <mergeCell ref="I6:J6"/>
    <mergeCell ref="K6:L6"/>
    <mergeCell ref="M6:N6"/>
    <mergeCell ref="O6:P6"/>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A13:B13"/>
    <mergeCell ref="C13:D13"/>
    <mergeCell ref="E13:F13"/>
    <mergeCell ref="G13:H13"/>
    <mergeCell ref="I13:P13"/>
    <mergeCell ref="A14:B14"/>
    <mergeCell ref="C14:D14"/>
    <mergeCell ref="E14:F14"/>
    <mergeCell ref="G14:H14"/>
    <mergeCell ref="I14:J14"/>
    <mergeCell ref="K14:L14"/>
    <mergeCell ref="M14:N14"/>
    <mergeCell ref="O14:P14"/>
    <mergeCell ref="A15:B15"/>
    <mergeCell ref="C15:D15"/>
    <mergeCell ref="E15:F15"/>
    <mergeCell ref="G15:H15"/>
    <mergeCell ref="I15:J15"/>
    <mergeCell ref="K15:L15"/>
    <mergeCell ref="M15:N15"/>
    <mergeCell ref="O15:P15"/>
    <mergeCell ref="A16:B16"/>
    <mergeCell ref="C16:D16"/>
    <mergeCell ref="E16:F16"/>
    <mergeCell ref="G16:H16"/>
    <mergeCell ref="I16:J16"/>
    <mergeCell ref="K16:L16"/>
    <mergeCell ref="M16:N16"/>
    <mergeCell ref="O16:P16"/>
    <mergeCell ref="M17:N17"/>
    <mergeCell ref="O17:P17"/>
    <mergeCell ref="A18:B18"/>
    <mergeCell ref="C18:D18"/>
    <mergeCell ref="E18:F18"/>
    <mergeCell ref="G18:H18"/>
    <mergeCell ref="I18:J18"/>
    <mergeCell ref="K18:L18"/>
    <mergeCell ref="M18:N18"/>
    <mergeCell ref="O18:P18"/>
    <mergeCell ref="A17:B17"/>
    <mergeCell ref="C17:D17"/>
    <mergeCell ref="E17:F17"/>
    <mergeCell ref="G17:H17"/>
    <mergeCell ref="I17:J17"/>
    <mergeCell ref="K17:L17"/>
    <mergeCell ref="A19:H19"/>
    <mergeCell ref="I19:J19"/>
    <mergeCell ref="K19:L19"/>
    <mergeCell ref="M19:N19"/>
    <mergeCell ref="O19:P19"/>
    <mergeCell ref="A20:B20"/>
    <mergeCell ref="C20:D20"/>
    <mergeCell ref="E20:F20"/>
    <mergeCell ref="G20:H20"/>
    <mergeCell ref="I20:P20"/>
    <mergeCell ref="M21:N21"/>
    <mergeCell ref="O21:P21"/>
    <mergeCell ref="A22:B22"/>
    <mergeCell ref="C22:D22"/>
    <mergeCell ref="E22:F22"/>
    <mergeCell ref="G22:H22"/>
    <mergeCell ref="I22:J22"/>
    <mergeCell ref="K22:L22"/>
    <mergeCell ref="M22:N22"/>
    <mergeCell ref="O22:P22"/>
    <mergeCell ref="A21:B21"/>
    <mergeCell ref="C21:D21"/>
    <mergeCell ref="E21:F21"/>
    <mergeCell ref="G21:H21"/>
    <mergeCell ref="I21:J21"/>
    <mergeCell ref="K21:L21"/>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5:B25"/>
    <mergeCell ref="C25:D25"/>
    <mergeCell ref="E25:F25"/>
    <mergeCell ref="G25:H25"/>
    <mergeCell ref="I25:P25"/>
    <mergeCell ref="A26:B26"/>
    <mergeCell ref="C26:D26"/>
    <mergeCell ref="E26:F26"/>
    <mergeCell ref="G26:H26"/>
    <mergeCell ref="I26:J26"/>
    <mergeCell ref="K26:L26"/>
    <mergeCell ref="M26:N26"/>
    <mergeCell ref="O26:P26"/>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M29:N29"/>
    <mergeCell ref="O29:P29"/>
    <mergeCell ref="A30:H30"/>
    <mergeCell ref="I30:J30"/>
    <mergeCell ref="K30:L30"/>
    <mergeCell ref="M30:N30"/>
    <mergeCell ref="O30:P30"/>
    <mergeCell ref="A29:B29"/>
    <mergeCell ref="C29:D29"/>
    <mergeCell ref="E29:F29"/>
    <mergeCell ref="G29:H29"/>
    <mergeCell ref="I29:J29"/>
    <mergeCell ref="K29:L29"/>
    <mergeCell ref="M31:N31"/>
    <mergeCell ref="O31:P31"/>
    <mergeCell ref="A32:B32"/>
    <mergeCell ref="C32:D32"/>
    <mergeCell ref="E32:F32"/>
    <mergeCell ref="G32:H32"/>
    <mergeCell ref="I32:P32"/>
    <mergeCell ref="A31:B31"/>
    <mergeCell ref="C31:D31"/>
    <mergeCell ref="E31:F31"/>
    <mergeCell ref="G31:H31"/>
    <mergeCell ref="I31:J31"/>
    <mergeCell ref="K31:L31"/>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O35:P35"/>
    <mergeCell ref="A36:D36"/>
    <mergeCell ref="E36:F36"/>
    <mergeCell ref="G36:H36"/>
    <mergeCell ref="I36:J36"/>
    <mergeCell ref="K36:L36"/>
    <mergeCell ref="M36:N36"/>
    <mergeCell ref="O36:P36"/>
    <mergeCell ref="A35:D35"/>
    <mergeCell ref="E35:F35"/>
    <mergeCell ref="G35:H35"/>
    <mergeCell ref="I35:J35"/>
    <mergeCell ref="K35:L35"/>
    <mergeCell ref="M35:N35"/>
    <mergeCell ref="A37:D37"/>
    <mergeCell ref="E37:F37"/>
    <mergeCell ref="G37:H37"/>
    <mergeCell ref="I37:P40"/>
    <mergeCell ref="A38:D38"/>
    <mergeCell ref="E38:F38"/>
    <mergeCell ref="G38:H38"/>
    <mergeCell ref="A39:D39"/>
    <mergeCell ref="E39:F39"/>
    <mergeCell ref="G39:H39"/>
    <mergeCell ref="A54:P55"/>
    <mergeCell ref="A57:P57"/>
    <mergeCell ref="O41:P42"/>
    <mergeCell ref="A43:P45"/>
    <mergeCell ref="A46:P48"/>
    <mergeCell ref="A49:P50"/>
    <mergeCell ref="A51:P52"/>
    <mergeCell ref="A53:P53"/>
    <mergeCell ref="A40:D40"/>
    <mergeCell ref="E40:F40"/>
    <mergeCell ref="G40:H40"/>
    <mergeCell ref="A41:H42"/>
    <mergeCell ref="I41:K42"/>
    <mergeCell ref="L41:N42"/>
  </mergeCells>
  <phoneticPr fontId="3"/>
  <dataValidations count="1">
    <dataValidation type="list" allowBlank="1" showInputMessage="1" showErrorMessage="1" sqref="G3:G4" xr:uid="{69767B08-06DC-4C51-86EA-DEFE48352253}">
      <formula1>$Q$4:$Q$6</formula1>
    </dataValidation>
  </dataValidations>
  <printOptions horizontalCentered="1" verticalCentered="1"/>
  <pageMargins left="0.39370078740157483" right="0.19685039370078741" top="0.74803149606299213" bottom="0.74803149606299213" header="0.31496062992125984" footer="0.31496062992125984"/>
  <pageSetup paperSize="9" scale="88"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144D9-EF97-4CC9-9223-88955BF77F2A}">
  <sheetPr>
    <pageSetUpPr fitToPage="1"/>
  </sheetPr>
  <dimension ref="A1:T58"/>
  <sheetViews>
    <sheetView showGridLines="0" view="pageBreakPreview" topLeftCell="A17" zoomScaleNormal="100" zoomScaleSheetLayoutView="100" workbookViewId="0">
      <selection activeCell="L65" sqref="L65"/>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9" max="19" width="22.5" bestFit="1" customWidth="1"/>
    <col min="20" max="20" width="11.625" bestFit="1" customWidth="1"/>
  </cols>
  <sheetData>
    <row r="1" spans="1:20" ht="29.25" customHeight="1">
      <c r="A1" s="50" t="s">
        <v>0</v>
      </c>
      <c r="B1" s="50"/>
      <c r="C1" s="50"/>
      <c r="D1" s="1" t="s">
        <v>1</v>
      </c>
      <c r="E1" s="51">
        <v>989</v>
      </c>
      <c r="F1" s="51"/>
      <c r="G1" s="2" t="s">
        <v>2</v>
      </c>
      <c r="H1" s="213"/>
      <c r="I1" s="213"/>
      <c r="J1" s="213"/>
      <c r="K1" s="52" t="s">
        <v>3</v>
      </c>
      <c r="L1" s="52"/>
      <c r="M1" s="52"/>
      <c r="N1" s="52"/>
      <c r="O1" s="52"/>
      <c r="P1" s="52"/>
    </row>
    <row r="2" spans="1:20" ht="14.25" customHeight="1" thickBot="1">
      <c r="A2" s="25"/>
      <c r="B2" s="4"/>
      <c r="C2" s="5"/>
      <c r="D2" s="215">
        <f>VLOOKUP(E1,R4:T32,2,0)</f>
        <v>43887</v>
      </c>
      <c r="E2" s="215"/>
      <c r="F2" s="215"/>
      <c r="G2" s="215"/>
      <c r="H2" s="214"/>
      <c r="I2" s="214"/>
      <c r="J2" s="214"/>
      <c r="K2" s="6"/>
      <c r="L2" s="54" t="s">
        <v>4</v>
      </c>
      <c r="M2" s="54"/>
      <c r="N2" s="54"/>
      <c r="O2" s="54"/>
      <c r="P2" s="54"/>
    </row>
    <row r="3" spans="1:20" ht="14.25" customHeight="1">
      <c r="A3" s="55" t="s">
        <v>5</v>
      </c>
      <c r="B3" s="56"/>
      <c r="C3" s="59" t="s">
        <v>6</v>
      </c>
      <c r="D3" s="59"/>
      <c r="E3" s="60">
        <v>9898</v>
      </c>
      <c r="F3" s="60"/>
      <c r="G3" s="7" t="s">
        <v>7</v>
      </c>
      <c r="H3" s="8">
        <v>1102</v>
      </c>
      <c r="I3" s="7" t="s">
        <v>8</v>
      </c>
      <c r="J3" s="7"/>
      <c r="K3" s="9"/>
      <c r="L3" s="10"/>
      <c r="M3" s="54" t="s">
        <v>9</v>
      </c>
      <c r="N3" s="54"/>
      <c r="O3" s="54"/>
      <c r="P3" s="54"/>
    </row>
    <row r="4" spans="1:20" ht="14.25" customHeight="1" thickBot="1">
      <c r="A4" s="57"/>
      <c r="B4" s="58"/>
      <c r="C4" s="199" t="s">
        <v>10</v>
      </c>
      <c r="D4" s="199"/>
      <c r="E4" s="200">
        <v>13500</v>
      </c>
      <c r="F4" s="200"/>
      <c r="G4" s="30" t="s">
        <v>7</v>
      </c>
      <c r="H4" s="31">
        <v>580</v>
      </c>
      <c r="I4" s="30" t="s">
        <v>130</v>
      </c>
      <c r="J4" s="30"/>
      <c r="K4" s="32"/>
      <c r="L4" s="33"/>
      <c r="M4" s="54" t="s">
        <v>12</v>
      </c>
      <c r="N4" s="54"/>
      <c r="O4" s="54"/>
      <c r="P4" s="54"/>
      <c r="Q4" t="s">
        <v>13</v>
      </c>
      <c r="R4" s="22">
        <v>981</v>
      </c>
      <c r="S4" s="23">
        <v>43761</v>
      </c>
      <c r="T4" s="23">
        <f>S5</f>
        <v>43776</v>
      </c>
    </row>
    <row r="5" spans="1:20" ht="14.25" customHeight="1" thickBot="1">
      <c r="A5" s="42" t="s">
        <v>14</v>
      </c>
      <c r="B5" s="43"/>
      <c r="C5" s="43"/>
      <c r="D5" s="43"/>
      <c r="E5" s="43"/>
      <c r="F5" s="43"/>
      <c r="G5" s="43"/>
      <c r="H5" s="43"/>
      <c r="I5" s="63" t="s">
        <v>15</v>
      </c>
      <c r="J5" s="64"/>
      <c r="K5" s="64"/>
      <c r="L5" s="64"/>
      <c r="M5" s="64"/>
      <c r="N5" s="64"/>
      <c r="O5" s="64"/>
      <c r="P5" s="65"/>
      <c r="Q5" t="s">
        <v>7</v>
      </c>
      <c r="R5" s="22">
        <v>982</v>
      </c>
      <c r="S5" s="23">
        <v>43776</v>
      </c>
      <c r="T5" s="23">
        <f t="shared" ref="T5:T31" si="0">S6</f>
        <v>43791</v>
      </c>
    </row>
    <row r="6" spans="1:20" ht="14.25" customHeight="1">
      <c r="A6" s="66" t="s">
        <v>16</v>
      </c>
      <c r="B6" s="67"/>
      <c r="C6" s="67" t="s">
        <v>17</v>
      </c>
      <c r="D6" s="67"/>
      <c r="E6" s="67" t="s">
        <v>18</v>
      </c>
      <c r="F6" s="67"/>
      <c r="G6" s="67" t="s">
        <v>19</v>
      </c>
      <c r="H6" s="68"/>
      <c r="I6" s="66" t="s">
        <v>16</v>
      </c>
      <c r="J6" s="67"/>
      <c r="K6" s="67" t="s">
        <v>17</v>
      </c>
      <c r="L6" s="67"/>
      <c r="M6" s="67" t="s">
        <v>20</v>
      </c>
      <c r="N6" s="67"/>
      <c r="O6" s="67" t="s">
        <v>19</v>
      </c>
      <c r="P6" s="69"/>
      <c r="Q6" t="s">
        <v>21</v>
      </c>
      <c r="R6" s="22">
        <v>983</v>
      </c>
      <c r="S6" s="23">
        <v>43791</v>
      </c>
      <c r="T6" s="23">
        <f t="shared" si="0"/>
        <v>43805</v>
      </c>
    </row>
    <row r="7" spans="1:20" ht="14.25" customHeight="1">
      <c r="A7" s="70" t="s">
        <v>22</v>
      </c>
      <c r="B7" s="71"/>
      <c r="C7" s="72" t="s">
        <v>33</v>
      </c>
      <c r="D7" s="72"/>
      <c r="E7" s="72">
        <v>7500</v>
      </c>
      <c r="F7" s="72"/>
      <c r="G7" s="72">
        <v>7000</v>
      </c>
      <c r="H7" s="47"/>
      <c r="I7" s="70" t="s">
        <v>22</v>
      </c>
      <c r="J7" s="71"/>
      <c r="K7" s="72" t="s">
        <v>33</v>
      </c>
      <c r="L7" s="72"/>
      <c r="M7" s="72">
        <v>7500</v>
      </c>
      <c r="N7" s="72"/>
      <c r="O7" s="72">
        <v>7000</v>
      </c>
      <c r="P7" s="73"/>
      <c r="R7" s="22">
        <v>984</v>
      </c>
      <c r="S7" s="23">
        <v>43805</v>
      </c>
      <c r="T7" s="23">
        <f t="shared" si="0"/>
        <v>43819</v>
      </c>
    </row>
    <row r="8" spans="1:20" ht="14.25" customHeight="1">
      <c r="A8" s="77" t="s">
        <v>24</v>
      </c>
      <c r="B8" s="71"/>
      <c r="C8" s="72">
        <v>11000</v>
      </c>
      <c r="D8" s="72"/>
      <c r="E8" s="72">
        <v>10000</v>
      </c>
      <c r="F8" s="72"/>
      <c r="G8" s="72">
        <v>9000</v>
      </c>
      <c r="H8" s="47"/>
      <c r="I8" s="70" t="s">
        <v>24</v>
      </c>
      <c r="J8" s="71"/>
      <c r="K8" s="72">
        <v>8500</v>
      </c>
      <c r="L8" s="72"/>
      <c r="M8" s="72">
        <v>8000</v>
      </c>
      <c r="N8" s="72"/>
      <c r="O8" s="72">
        <v>7500</v>
      </c>
      <c r="P8" s="73"/>
      <c r="R8" s="22">
        <v>985</v>
      </c>
      <c r="S8" s="23">
        <v>43819</v>
      </c>
      <c r="T8" s="23">
        <f t="shared" si="0"/>
        <v>43840</v>
      </c>
    </row>
    <row r="9" spans="1:20" ht="14.25" customHeight="1">
      <c r="A9" s="74" t="s">
        <v>25</v>
      </c>
      <c r="B9" s="75"/>
      <c r="C9" s="35">
        <v>13000</v>
      </c>
      <c r="D9" s="35"/>
      <c r="E9" s="35">
        <v>12000</v>
      </c>
      <c r="F9" s="35"/>
      <c r="G9" s="35">
        <v>8000</v>
      </c>
      <c r="H9" s="76"/>
      <c r="I9" s="74" t="s">
        <v>25</v>
      </c>
      <c r="J9" s="75"/>
      <c r="K9" s="35">
        <v>13500</v>
      </c>
      <c r="L9" s="35"/>
      <c r="M9" s="35">
        <v>13000</v>
      </c>
      <c r="N9" s="35"/>
      <c r="O9" s="35">
        <v>12000</v>
      </c>
      <c r="P9" s="36"/>
      <c r="R9" s="22">
        <v>986</v>
      </c>
      <c r="S9" s="16">
        <v>43840</v>
      </c>
      <c r="T9" s="23">
        <f t="shared" si="0"/>
        <v>43857</v>
      </c>
    </row>
    <row r="10" spans="1:20" ht="14.25" customHeight="1">
      <c r="A10" s="80" t="s">
        <v>26</v>
      </c>
      <c r="B10" s="81"/>
      <c r="C10" s="78">
        <v>10000</v>
      </c>
      <c r="D10" s="78"/>
      <c r="E10" s="78">
        <v>9000</v>
      </c>
      <c r="F10" s="78"/>
      <c r="G10" s="78">
        <v>7000</v>
      </c>
      <c r="H10" s="39"/>
      <c r="I10" s="80" t="s">
        <v>27</v>
      </c>
      <c r="J10" s="81"/>
      <c r="K10" s="78">
        <v>11500</v>
      </c>
      <c r="L10" s="78"/>
      <c r="M10" s="78">
        <v>11000</v>
      </c>
      <c r="N10" s="78"/>
      <c r="O10" s="78">
        <v>10000</v>
      </c>
      <c r="P10" s="79"/>
      <c r="R10" s="22">
        <v>987</v>
      </c>
      <c r="S10" s="23">
        <v>43857</v>
      </c>
      <c r="T10" s="23">
        <f t="shared" si="0"/>
        <v>43871</v>
      </c>
    </row>
    <row r="11" spans="1:20" ht="14.25" customHeight="1">
      <c r="A11" s="74" t="s">
        <v>28</v>
      </c>
      <c r="B11" s="75"/>
      <c r="C11" s="35" t="s">
        <v>178</v>
      </c>
      <c r="D11" s="35"/>
      <c r="E11" s="35">
        <v>12000</v>
      </c>
      <c r="F11" s="35"/>
      <c r="G11" s="35">
        <v>10000</v>
      </c>
      <c r="H11" s="76"/>
      <c r="I11" s="70" t="s">
        <v>29</v>
      </c>
      <c r="J11" s="71"/>
      <c r="K11" s="72">
        <v>14300</v>
      </c>
      <c r="L11" s="72"/>
      <c r="M11" s="72">
        <v>13000</v>
      </c>
      <c r="N11" s="72"/>
      <c r="O11" s="72">
        <v>12500</v>
      </c>
      <c r="P11" s="73"/>
      <c r="R11" s="22">
        <v>988</v>
      </c>
      <c r="S11" s="23">
        <v>43871</v>
      </c>
      <c r="T11" s="23">
        <f t="shared" si="0"/>
        <v>43887</v>
      </c>
    </row>
    <row r="12" spans="1:20" ht="14.25" customHeight="1" thickBot="1">
      <c r="A12" s="80" t="s">
        <v>30</v>
      </c>
      <c r="B12" s="81"/>
      <c r="C12" s="78" t="s">
        <v>178</v>
      </c>
      <c r="D12" s="78"/>
      <c r="E12" s="78">
        <v>9500</v>
      </c>
      <c r="F12" s="78"/>
      <c r="G12" s="78">
        <v>7000</v>
      </c>
      <c r="H12" s="39"/>
      <c r="I12" s="84" t="s">
        <v>31</v>
      </c>
      <c r="J12" s="85"/>
      <c r="K12" s="82">
        <v>14500</v>
      </c>
      <c r="L12" s="82"/>
      <c r="M12" s="82">
        <v>13500</v>
      </c>
      <c r="N12" s="82"/>
      <c r="O12" s="82">
        <v>13000</v>
      </c>
      <c r="P12" s="83"/>
      <c r="R12" s="22">
        <v>989</v>
      </c>
      <c r="S12" s="23">
        <v>43887</v>
      </c>
      <c r="T12" s="23">
        <f t="shared" si="0"/>
        <v>43900</v>
      </c>
    </row>
    <row r="13" spans="1:20" ht="14.25" customHeight="1" thickBot="1">
      <c r="A13" s="74" t="s">
        <v>32</v>
      </c>
      <c r="B13" s="75"/>
      <c r="C13" s="35" t="s">
        <v>178</v>
      </c>
      <c r="D13" s="35"/>
      <c r="E13" s="35">
        <v>10500</v>
      </c>
      <c r="F13" s="35"/>
      <c r="G13" s="35">
        <v>9000</v>
      </c>
      <c r="H13" s="76"/>
      <c r="I13" s="63" t="s">
        <v>34</v>
      </c>
      <c r="J13" s="64"/>
      <c r="K13" s="64"/>
      <c r="L13" s="64"/>
      <c r="M13" s="64"/>
      <c r="N13" s="64"/>
      <c r="O13" s="64"/>
      <c r="P13" s="65"/>
      <c r="R13" s="22">
        <v>990</v>
      </c>
      <c r="S13" s="23">
        <v>43900</v>
      </c>
      <c r="T13" s="23">
        <f t="shared" si="0"/>
        <v>43916</v>
      </c>
    </row>
    <row r="14" spans="1:20" ht="14.25" customHeight="1">
      <c r="A14" s="80" t="s">
        <v>35</v>
      </c>
      <c r="B14" s="81"/>
      <c r="C14" s="78">
        <v>10700</v>
      </c>
      <c r="D14" s="78"/>
      <c r="E14" s="78">
        <v>9500</v>
      </c>
      <c r="F14" s="78"/>
      <c r="G14" s="78">
        <v>8000</v>
      </c>
      <c r="H14" s="39"/>
      <c r="I14" s="88" t="s">
        <v>36</v>
      </c>
      <c r="J14" s="89"/>
      <c r="K14" s="86">
        <v>13700</v>
      </c>
      <c r="L14" s="86"/>
      <c r="M14" s="86">
        <v>13300</v>
      </c>
      <c r="N14" s="86"/>
      <c r="O14" s="86">
        <v>10000</v>
      </c>
      <c r="P14" s="87"/>
      <c r="R14" s="22">
        <v>991</v>
      </c>
      <c r="S14" s="23">
        <v>43916</v>
      </c>
      <c r="T14" s="23">
        <f t="shared" si="0"/>
        <v>43931</v>
      </c>
    </row>
    <row r="15" spans="1:20" ht="14.25" customHeight="1">
      <c r="A15" s="74" t="s">
        <v>48</v>
      </c>
      <c r="B15" s="75"/>
      <c r="C15" s="35">
        <v>11500</v>
      </c>
      <c r="D15" s="35"/>
      <c r="E15" s="35">
        <v>10900</v>
      </c>
      <c r="F15" s="35"/>
      <c r="G15" s="35">
        <v>9000</v>
      </c>
      <c r="H15" s="76"/>
      <c r="I15" s="80" t="s">
        <v>37</v>
      </c>
      <c r="J15" s="81"/>
      <c r="K15" s="78">
        <v>11700</v>
      </c>
      <c r="L15" s="78"/>
      <c r="M15" s="78">
        <v>11300</v>
      </c>
      <c r="N15" s="78"/>
      <c r="O15" s="78">
        <v>10000</v>
      </c>
      <c r="P15" s="79"/>
      <c r="R15" s="22">
        <v>992</v>
      </c>
      <c r="S15" s="23">
        <v>43931</v>
      </c>
      <c r="T15" s="23">
        <f t="shared" si="0"/>
        <v>43948</v>
      </c>
    </row>
    <row r="16" spans="1:20" ht="14.25" customHeight="1">
      <c r="A16" s="94" t="s">
        <v>80</v>
      </c>
      <c r="B16" s="95"/>
      <c r="C16" s="96">
        <v>10500</v>
      </c>
      <c r="D16" s="96"/>
      <c r="E16" s="96">
        <v>10000</v>
      </c>
      <c r="F16" s="96"/>
      <c r="G16" s="96">
        <v>9000</v>
      </c>
      <c r="H16" s="97"/>
      <c r="I16" s="74" t="s">
        <v>171</v>
      </c>
      <c r="J16" s="75"/>
      <c r="K16" s="35">
        <v>16000</v>
      </c>
      <c r="L16" s="35"/>
      <c r="M16" s="35">
        <v>15800</v>
      </c>
      <c r="N16" s="35"/>
      <c r="O16" s="35">
        <v>15500</v>
      </c>
      <c r="P16" s="36"/>
      <c r="R16" s="22">
        <v>993</v>
      </c>
      <c r="S16" s="23">
        <v>43948</v>
      </c>
      <c r="T16" s="23">
        <f t="shared" si="0"/>
        <v>43962</v>
      </c>
    </row>
    <row r="17" spans="1:20" ht="14.25" customHeight="1">
      <c r="A17" s="94" t="s">
        <v>81</v>
      </c>
      <c r="B17" s="95"/>
      <c r="C17" s="96">
        <v>10500</v>
      </c>
      <c r="D17" s="96"/>
      <c r="E17" s="96">
        <v>10000</v>
      </c>
      <c r="F17" s="96"/>
      <c r="G17" s="96">
        <v>7000</v>
      </c>
      <c r="H17" s="97"/>
      <c r="I17" s="37" t="s">
        <v>172</v>
      </c>
      <c r="J17" s="38"/>
      <c r="K17" s="39">
        <v>15000</v>
      </c>
      <c r="L17" s="40"/>
      <c r="M17" s="39">
        <v>14800</v>
      </c>
      <c r="N17" s="40"/>
      <c r="O17" s="39">
        <v>14000</v>
      </c>
      <c r="P17" s="41"/>
      <c r="R17" s="22">
        <v>994</v>
      </c>
      <c r="S17" s="23">
        <v>43962</v>
      </c>
      <c r="T17" s="23">
        <f t="shared" si="0"/>
        <v>43977</v>
      </c>
    </row>
    <row r="18" spans="1:20" ht="14.25" customHeight="1" thickBot="1">
      <c r="A18" s="94" t="s">
        <v>82</v>
      </c>
      <c r="B18" s="95"/>
      <c r="C18" s="96">
        <v>9700</v>
      </c>
      <c r="D18" s="96"/>
      <c r="E18" s="96">
        <v>9000</v>
      </c>
      <c r="F18" s="96"/>
      <c r="G18" s="96" t="s">
        <v>178</v>
      </c>
      <c r="H18" s="97"/>
      <c r="I18" s="74" t="s">
        <v>32</v>
      </c>
      <c r="J18" s="75"/>
      <c r="K18" s="35">
        <v>15000</v>
      </c>
      <c r="L18" s="35"/>
      <c r="M18" s="35">
        <v>14800</v>
      </c>
      <c r="N18" s="35"/>
      <c r="O18" s="35">
        <v>14500</v>
      </c>
      <c r="P18" s="36"/>
      <c r="R18" s="22">
        <v>995</v>
      </c>
      <c r="S18" s="23">
        <v>43977</v>
      </c>
      <c r="T18" s="23">
        <f t="shared" si="0"/>
        <v>43992</v>
      </c>
    </row>
    <row r="19" spans="1:20" ht="14.25" customHeight="1" thickBot="1">
      <c r="A19" s="42" t="s">
        <v>135</v>
      </c>
      <c r="B19" s="43"/>
      <c r="C19" s="43"/>
      <c r="D19" s="43"/>
      <c r="E19" s="43"/>
      <c r="F19" s="43"/>
      <c r="G19" s="43"/>
      <c r="H19" s="43"/>
      <c r="I19" s="90" t="s">
        <v>41</v>
      </c>
      <c r="J19" s="91"/>
      <c r="K19" s="92">
        <v>14500</v>
      </c>
      <c r="L19" s="92"/>
      <c r="M19" s="92">
        <v>14300</v>
      </c>
      <c r="N19" s="92"/>
      <c r="O19" s="92">
        <v>14000</v>
      </c>
      <c r="P19" s="93"/>
      <c r="R19" s="22">
        <v>996</v>
      </c>
      <c r="S19" s="23">
        <v>43992</v>
      </c>
      <c r="T19" s="23">
        <f t="shared" si="0"/>
        <v>44008</v>
      </c>
    </row>
    <row r="20" spans="1:20" ht="14.25" customHeight="1" thickBot="1">
      <c r="A20" s="103" t="s">
        <v>36</v>
      </c>
      <c r="B20" s="104"/>
      <c r="C20" s="105">
        <v>13000</v>
      </c>
      <c r="D20" s="105"/>
      <c r="E20" s="105">
        <v>12500</v>
      </c>
      <c r="F20" s="105"/>
      <c r="G20" s="105">
        <v>9000</v>
      </c>
      <c r="H20" s="106"/>
      <c r="I20" s="42" t="s">
        <v>44</v>
      </c>
      <c r="J20" s="43"/>
      <c r="K20" s="43"/>
      <c r="L20" s="43"/>
      <c r="M20" s="43"/>
      <c r="N20" s="43"/>
      <c r="O20" s="43"/>
      <c r="P20" s="44"/>
      <c r="R20" s="22">
        <v>997</v>
      </c>
      <c r="S20" s="23">
        <v>44008</v>
      </c>
      <c r="T20" s="23">
        <f t="shared" si="0"/>
        <v>44022</v>
      </c>
    </row>
    <row r="21" spans="1:20" ht="14.25" customHeight="1">
      <c r="A21" s="70" t="s">
        <v>37</v>
      </c>
      <c r="B21" s="71"/>
      <c r="C21" s="72">
        <v>11000</v>
      </c>
      <c r="D21" s="72"/>
      <c r="E21" s="72">
        <v>10000</v>
      </c>
      <c r="F21" s="72"/>
      <c r="G21" s="72">
        <v>9000</v>
      </c>
      <c r="H21" s="47"/>
      <c r="I21" s="98" t="s">
        <v>46</v>
      </c>
      <c r="J21" s="99"/>
      <c r="K21" s="100" t="s">
        <v>23</v>
      </c>
      <c r="L21" s="101"/>
      <c r="M21" s="100" t="s">
        <v>23</v>
      </c>
      <c r="N21" s="101"/>
      <c r="O21" s="100">
        <v>13000</v>
      </c>
      <c r="P21" s="102"/>
      <c r="R21" s="22">
        <v>998</v>
      </c>
      <c r="S21" s="23">
        <v>44022</v>
      </c>
      <c r="T21" s="23">
        <f t="shared" si="0"/>
        <v>44039</v>
      </c>
    </row>
    <row r="22" spans="1:20" ht="14.25" customHeight="1">
      <c r="A22" s="74" t="s">
        <v>42</v>
      </c>
      <c r="B22" s="75"/>
      <c r="C22" s="35">
        <v>11500</v>
      </c>
      <c r="D22" s="35"/>
      <c r="E22" s="35">
        <v>10500</v>
      </c>
      <c r="F22" s="35"/>
      <c r="G22" s="35">
        <v>9000</v>
      </c>
      <c r="H22" s="76"/>
      <c r="I22" s="45" t="s">
        <v>134</v>
      </c>
      <c r="J22" s="46"/>
      <c r="K22" s="47">
        <v>21000</v>
      </c>
      <c r="L22" s="48"/>
      <c r="M22" s="47">
        <v>20000</v>
      </c>
      <c r="N22" s="48"/>
      <c r="O22" s="47">
        <v>19000</v>
      </c>
      <c r="P22" s="49"/>
      <c r="R22" s="22">
        <v>999</v>
      </c>
      <c r="S22" s="23">
        <v>44039</v>
      </c>
      <c r="T22" s="23">
        <f t="shared" si="0"/>
        <v>44049</v>
      </c>
    </row>
    <row r="23" spans="1:20" ht="14.25" customHeight="1">
      <c r="A23" s="80" t="s">
        <v>43</v>
      </c>
      <c r="B23" s="81"/>
      <c r="C23" s="78">
        <v>10000</v>
      </c>
      <c r="D23" s="78"/>
      <c r="E23" s="78">
        <v>9000</v>
      </c>
      <c r="F23" s="78"/>
      <c r="G23" s="78">
        <v>8000</v>
      </c>
      <c r="H23" s="39"/>
      <c r="I23" s="45" t="s">
        <v>31</v>
      </c>
      <c r="J23" s="46"/>
      <c r="K23" s="47">
        <v>19000</v>
      </c>
      <c r="L23" s="48"/>
      <c r="M23" s="47">
        <v>18000</v>
      </c>
      <c r="N23" s="48"/>
      <c r="O23" s="47">
        <v>16000</v>
      </c>
      <c r="P23" s="49"/>
      <c r="R23" s="22">
        <v>1000</v>
      </c>
      <c r="S23" s="23">
        <v>44049</v>
      </c>
      <c r="T23" s="23">
        <f t="shared" si="0"/>
        <v>44069</v>
      </c>
    </row>
    <row r="24" spans="1:20" ht="14.25" customHeight="1" thickBot="1">
      <c r="A24" s="74" t="s">
        <v>45</v>
      </c>
      <c r="B24" s="75"/>
      <c r="C24" s="35">
        <v>11700</v>
      </c>
      <c r="D24" s="35"/>
      <c r="E24" s="35">
        <v>11000</v>
      </c>
      <c r="F24" s="35"/>
      <c r="G24" s="35">
        <v>9000</v>
      </c>
      <c r="H24" s="76"/>
      <c r="I24" s="110" t="s">
        <v>51</v>
      </c>
      <c r="J24" s="111"/>
      <c r="K24" s="107" t="s">
        <v>23</v>
      </c>
      <c r="L24" s="108"/>
      <c r="M24" s="107" t="s">
        <v>23</v>
      </c>
      <c r="N24" s="108"/>
      <c r="O24" s="107" t="s">
        <v>23</v>
      </c>
      <c r="P24" s="109"/>
      <c r="R24" s="22">
        <v>1001</v>
      </c>
      <c r="S24" s="23">
        <v>44069</v>
      </c>
      <c r="T24" s="23">
        <f t="shared" si="0"/>
        <v>44084</v>
      </c>
    </row>
    <row r="25" spans="1:20" ht="14.25" customHeight="1" thickBot="1">
      <c r="A25" s="80" t="s">
        <v>47</v>
      </c>
      <c r="B25" s="81"/>
      <c r="C25" s="78" t="s">
        <v>178</v>
      </c>
      <c r="D25" s="78"/>
      <c r="E25" s="78" t="s">
        <v>178</v>
      </c>
      <c r="F25" s="78"/>
      <c r="G25" s="78" t="s">
        <v>178</v>
      </c>
      <c r="H25" s="39"/>
      <c r="I25" s="42" t="s">
        <v>53</v>
      </c>
      <c r="J25" s="43"/>
      <c r="K25" s="43"/>
      <c r="L25" s="43"/>
      <c r="M25" s="43"/>
      <c r="N25" s="43"/>
      <c r="O25" s="43"/>
      <c r="P25" s="44"/>
      <c r="R25" s="22">
        <v>1002</v>
      </c>
      <c r="S25" s="23">
        <v>44084</v>
      </c>
      <c r="T25" s="23">
        <f t="shared" si="0"/>
        <v>44098</v>
      </c>
    </row>
    <row r="26" spans="1:20" ht="14.25" customHeight="1">
      <c r="A26" s="74" t="s">
        <v>48</v>
      </c>
      <c r="B26" s="75"/>
      <c r="C26" s="35" t="s">
        <v>157</v>
      </c>
      <c r="D26" s="35"/>
      <c r="E26" s="35">
        <v>11500</v>
      </c>
      <c r="F26" s="35"/>
      <c r="G26" s="35">
        <v>9000</v>
      </c>
      <c r="H26" s="76"/>
      <c r="I26" s="114" t="s">
        <v>16</v>
      </c>
      <c r="J26" s="112"/>
      <c r="K26" s="68" t="s">
        <v>17</v>
      </c>
      <c r="L26" s="112"/>
      <c r="M26" s="68" t="s">
        <v>20</v>
      </c>
      <c r="N26" s="112"/>
      <c r="O26" s="68" t="s">
        <v>19</v>
      </c>
      <c r="P26" s="113"/>
      <c r="R26" s="22">
        <v>1003</v>
      </c>
      <c r="S26" s="23">
        <v>44098</v>
      </c>
      <c r="T26" s="23">
        <f t="shared" si="0"/>
        <v>44113</v>
      </c>
    </row>
    <row r="27" spans="1:20" ht="14.25" customHeight="1">
      <c r="A27" s="80" t="s">
        <v>50</v>
      </c>
      <c r="B27" s="81"/>
      <c r="C27" s="78">
        <v>10000</v>
      </c>
      <c r="D27" s="78"/>
      <c r="E27" s="78">
        <v>9000</v>
      </c>
      <c r="F27" s="78"/>
      <c r="G27" s="78">
        <v>6000</v>
      </c>
      <c r="H27" s="39"/>
      <c r="I27" s="45" t="s">
        <v>56</v>
      </c>
      <c r="J27" s="46"/>
      <c r="K27" s="47" t="s">
        <v>23</v>
      </c>
      <c r="L27" s="48"/>
      <c r="M27" s="47" t="s">
        <v>23</v>
      </c>
      <c r="N27" s="48"/>
      <c r="O27" s="47" t="s">
        <v>23</v>
      </c>
      <c r="P27" s="49"/>
      <c r="R27" s="22">
        <v>1004</v>
      </c>
      <c r="S27" s="23">
        <v>44113</v>
      </c>
      <c r="T27" s="23">
        <f t="shared" si="0"/>
        <v>44130</v>
      </c>
    </row>
    <row r="28" spans="1:20" ht="14.25" customHeight="1">
      <c r="A28" s="70" t="s">
        <v>52</v>
      </c>
      <c r="B28" s="71"/>
      <c r="C28" s="72" t="s">
        <v>176</v>
      </c>
      <c r="D28" s="72"/>
      <c r="E28" s="72">
        <v>11000</v>
      </c>
      <c r="F28" s="72"/>
      <c r="G28" s="72">
        <v>6000</v>
      </c>
      <c r="H28" s="47"/>
      <c r="I28" s="45" t="s">
        <v>58</v>
      </c>
      <c r="J28" s="46"/>
      <c r="K28" s="47" t="s">
        <v>23</v>
      </c>
      <c r="L28" s="48"/>
      <c r="M28" s="47" t="s">
        <v>23</v>
      </c>
      <c r="N28" s="48"/>
      <c r="O28" s="47" t="s">
        <v>23</v>
      </c>
      <c r="P28" s="49"/>
      <c r="R28" s="22">
        <v>1005</v>
      </c>
      <c r="S28" s="23">
        <v>44130</v>
      </c>
      <c r="T28" s="23">
        <f t="shared" si="0"/>
        <v>44145</v>
      </c>
    </row>
    <row r="29" spans="1:20" ht="14.25" customHeight="1" thickBot="1">
      <c r="A29" s="103" t="s">
        <v>54</v>
      </c>
      <c r="B29" s="104"/>
      <c r="C29" s="105">
        <v>10300</v>
      </c>
      <c r="D29" s="105"/>
      <c r="E29" s="105">
        <v>9000</v>
      </c>
      <c r="F29" s="105"/>
      <c r="G29" s="105">
        <v>6000</v>
      </c>
      <c r="H29" s="106"/>
      <c r="I29" s="45" t="s">
        <v>59</v>
      </c>
      <c r="J29" s="46"/>
      <c r="K29" s="47" t="s">
        <v>23</v>
      </c>
      <c r="L29" s="48"/>
      <c r="M29" s="47" t="s">
        <v>23</v>
      </c>
      <c r="N29" s="48"/>
      <c r="O29" s="47" t="s">
        <v>23</v>
      </c>
      <c r="P29" s="49"/>
      <c r="R29" s="22">
        <v>1006</v>
      </c>
      <c r="S29" s="23">
        <v>44145</v>
      </c>
      <c r="T29" s="23">
        <f t="shared" si="0"/>
        <v>44161</v>
      </c>
    </row>
    <row r="30" spans="1:20" ht="14.25" customHeight="1" thickBot="1">
      <c r="A30" s="42" t="s">
        <v>55</v>
      </c>
      <c r="B30" s="43"/>
      <c r="C30" s="43"/>
      <c r="D30" s="43"/>
      <c r="E30" s="43"/>
      <c r="F30" s="43"/>
      <c r="G30" s="43"/>
      <c r="H30" s="43"/>
      <c r="I30" s="45" t="s">
        <v>60</v>
      </c>
      <c r="J30" s="46"/>
      <c r="K30" s="47" t="s">
        <v>23</v>
      </c>
      <c r="L30" s="48"/>
      <c r="M30" s="47" t="s">
        <v>23</v>
      </c>
      <c r="N30" s="48"/>
      <c r="O30" s="47" t="s">
        <v>23</v>
      </c>
      <c r="P30" s="49"/>
      <c r="R30" s="22">
        <v>1007</v>
      </c>
      <c r="S30" s="23">
        <v>44161</v>
      </c>
      <c r="T30" s="23">
        <f t="shared" si="0"/>
        <v>44175</v>
      </c>
    </row>
    <row r="31" spans="1:20" ht="14.25" customHeight="1" thickBot="1">
      <c r="A31" s="115" t="s">
        <v>57</v>
      </c>
      <c r="B31" s="116"/>
      <c r="C31" s="117">
        <v>19000</v>
      </c>
      <c r="D31" s="117"/>
      <c r="E31" s="117">
        <v>16000</v>
      </c>
      <c r="F31" s="117"/>
      <c r="G31" s="117">
        <v>14000</v>
      </c>
      <c r="H31" s="118"/>
      <c r="I31" s="110" t="s">
        <v>51</v>
      </c>
      <c r="J31" s="111"/>
      <c r="K31" s="107" t="s">
        <v>23</v>
      </c>
      <c r="L31" s="108"/>
      <c r="M31" s="107" t="s">
        <v>23</v>
      </c>
      <c r="N31" s="108"/>
      <c r="O31" s="107" t="s">
        <v>23</v>
      </c>
      <c r="P31" s="109"/>
      <c r="R31" s="22">
        <v>1008</v>
      </c>
      <c r="S31" s="23">
        <v>44175</v>
      </c>
      <c r="T31" s="23">
        <f t="shared" si="0"/>
        <v>44189</v>
      </c>
    </row>
    <row r="32" spans="1:20" ht="14.25" customHeight="1" thickBot="1">
      <c r="A32" s="74" t="s">
        <v>45</v>
      </c>
      <c r="B32" s="75"/>
      <c r="C32" s="35">
        <v>21000</v>
      </c>
      <c r="D32" s="35"/>
      <c r="E32" s="35">
        <v>19000</v>
      </c>
      <c r="F32" s="35"/>
      <c r="G32" s="35">
        <v>14000</v>
      </c>
      <c r="H32" s="76"/>
      <c r="I32" s="42" t="s">
        <v>63</v>
      </c>
      <c r="J32" s="43"/>
      <c r="K32" s="43"/>
      <c r="L32" s="43"/>
      <c r="M32" s="43"/>
      <c r="N32" s="43"/>
      <c r="O32" s="43"/>
      <c r="P32" s="44"/>
      <c r="R32" s="22">
        <v>1009</v>
      </c>
      <c r="S32" s="23">
        <v>44189</v>
      </c>
      <c r="T32" s="22" t="s">
        <v>61</v>
      </c>
    </row>
    <row r="33" spans="1:19" ht="14.25" customHeight="1">
      <c r="A33" s="80" t="s">
        <v>47</v>
      </c>
      <c r="B33" s="81"/>
      <c r="C33" s="78">
        <v>17000</v>
      </c>
      <c r="D33" s="78"/>
      <c r="E33" s="78">
        <v>16000</v>
      </c>
      <c r="F33" s="78"/>
      <c r="G33" s="78" t="s">
        <v>23</v>
      </c>
      <c r="H33" s="39"/>
      <c r="I33" s="98" t="s">
        <v>56</v>
      </c>
      <c r="J33" s="99"/>
      <c r="K33" s="119" t="s">
        <v>23</v>
      </c>
      <c r="L33" s="120"/>
      <c r="M33" s="119" t="s">
        <v>23</v>
      </c>
      <c r="N33" s="120"/>
      <c r="O33" s="119" t="s">
        <v>23</v>
      </c>
      <c r="P33" s="121"/>
    </row>
    <row r="34" spans="1:19" ht="14.25" customHeight="1" thickBot="1">
      <c r="A34" s="103" t="s">
        <v>60</v>
      </c>
      <c r="B34" s="104"/>
      <c r="C34" s="105">
        <v>15000</v>
      </c>
      <c r="D34" s="105"/>
      <c r="E34" s="105">
        <v>13500</v>
      </c>
      <c r="F34" s="105"/>
      <c r="G34" s="105">
        <v>10000</v>
      </c>
      <c r="H34" s="106"/>
      <c r="I34" s="45" t="s">
        <v>58</v>
      </c>
      <c r="J34" s="46"/>
      <c r="K34" s="122" t="s">
        <v>23</v>
      </c>
      <c r="L34" s="123"/>
      <c r="M34" s="122" t="s">
        <v>23</v>
      </c>
      <c r="N34" s="123"/>
      <c r="O34" s="122" t="s">
        <v>23</v>
      </c>
      <c r="P34" s="124"/>
    </row>
    <row r="35" spans="1:19" ht="14.25" customHeight="1" thickBot="1">
      <c r="A35" s="63" t="s">
        <v>62</v>
      </c>
      <c r="B35" s="64"/>
      <c r="C35" s="64"/>
      <c r="D35" s="64"/>
      <c r="E35" s="129" t="s">
        <v>17</v>
      </c>
      <c r="F35" s="129"/>
      <c r="G35" s="129" t="s">
        <v>19</v>
      </c>
      <c r="H35" s="130"/>
      <c r="I35" s="70" t="s">
        <v>59</v>
      </c>
      <c r="J35" s="71"/>
      <c r="K35" s="125" t="s">
        <v>67</v>
      </c>
      <c r="L35" s="125"/>
      <c r="M35" s="72">
        <v>9500</v>
      </c>
      <c r="N35" s="72"/>
      <c r="O35" s="125" t="s">
        <v>23</v>
      </c>
      <c r="P35" s="126"/>
      <c r="S35" s="15"/>
    </row>
    <row r="36" spans="1:19" ht="14.25" customHeight="1" thickBot="1">
      <c r="A36" s="74" t="s">
        <v>64</v>
      </c>
      <c r="B36" s="75"/>
      <c r="C36" s="75"/>
      <c r="D36" s="75"/>
      <c r="E36" s="127">
        <v>300</v>
      </c>
      <c r="F36" s="127"/>
      <c r="G36" s="127">
        <v>180</v>
      </c>
      <c r="H36" s="128"/>
      <c r="I36" s="225" t="s">
        <v>60</v>
      </c>
      <c r="J36" s="226"/>
      <c r="K36" s="227">
        <v>14000</v>
      </c>
      <c r="L36" s="227"/>
      <c r="M36" s="227">
        <v>9000</v>
      </c>
      <c r="N36" s="227"/>
      <c r="O36" s="228" t="s">
        <v>23</v>
      </c>
      <c r="P36" s="229"/>
    </row>
    <row r="37" spans="1:19" ht="14.25" customHeight="1" thickBot="1">
      <c r="A37" s="94" t="s">
        <v>65</v>
      </c>
      <c r="B37" s="95"/>
      <c r="C37" s="95"/>
      <c r="D37" s="95"/>
      <c r="E37" s="140" t="s">
        <v>33</v>
      </c>
      <c r="F37" s="140"/>
      <c r="G37" s="140">
        <v>90</v>
      </c>
      <c r="H37" s="141"/>
      <c r="I37" s="230" t="s">
        <v>166</v>
      </c>
      <c r="J37" s="231"/>
      <c r="K37" s="231"/>
      <c r="L37" s="231"/>
      <c r="M37" s="231"/>
      <c r="N37" s="231"/>
      <c r="O37" s="231"/>
      <c r="P37" s="232"/>
    </row>
    <row r="38" spans="1:19" ht="14.25" customHeight="1" thickBot="1">
      <c r="A38" s="63" t="s">
        <v>66</v>
      </c>
      <c r="B38" s="64"/>
      <c r="C38" s="64"/>
      <c r="D38" s="64"/>
      <c r="E38" s="129" t="s">
        <v>17</v>
      </c>
      <c r="F38" s="129"/>
      <c r="G38" s="129" t="s">
        <v>19</v>
      </c>
      <c r="H38" s="130"/>
      <c r="I38" s="230"/>
      <c r="J38" s="231"/>
      <c r="K38" s="231"/>
      <c r="L38" s="231"/>
      <c r="M38" s="231"/>
      <c r="N38" s="231"/>
      <c r="O38" s="231"/>
      <c r="P38" s="232"/>
    </row>
    <row r="39" spans="1:19" ht="14.25" customHeight="1">
      <c r="A39" s="74" t="s">
        <v>64</v>
      </c>
      <c r="B39" s="75"/>
      <c r="C39" s="75"/>
      <c r="D39" s="75"/>
      <c r="E39" s="127">
        <v>360</v>
      </c>
      <c r="F39" s="127"/>
      <c r="G39" s="127">
        <v>200</v>
      </c>
      <c r="H39" s="128"/>
      <c r="I39" s="230"/>
      <c r="J39" s="231"/>
      <c r="K39" s="231"/>
      <c r="L39" s="231"/>
      <c r="M39" s="231"/>
      <c r="N39" s="231"/>
      <c r="O39" s="231"/>
      <c r="P39" s="232"/>
    </row>
    <row r="40" spans="1:19" ht="14.25" customHeight="1" thickBot="1">
      <c r="A40" s="90" t="s">
        <v>65</v>
      </c>
      <c r="B40" s="91"/>
      <c r="C40" s="91"/>
      <c r="D40" s="91"/>
      <c r="E40" s="187">
        <v>140</v>
      </c>
      <c r="F40" s="187"/>
      <c r="G40" s="187">
        <v>90</v>
      </c>
      <c r="H40" s="188"/>
      <c r="I40" s="233"/>
      <c r="J40" s="234"/>
      <c r="K40" s="234"/>
      <c r="L40" s="234"/>
      <c r="M40" s="234"/>
      <c r="N40" s="234"/>
      <c r="O40" s="234"/>
      <c r="P40" s="235"/>
    </row>
    <row r="41" spans="1:19" ht="14.25" customHeight="1">
      <c r="A41" s="201" t="s">
        <v>126</v>
      </c>
      <c r="B41" s="205"/>
      <c r="C41" s="205"/>
      <c r="D41" s="205"/>
      <c r="E41" s="205"/>
      <c r="F41" s="205"/>
      <c r="G41" s="205"/>
      <c r="H41" s="205"/>
      <c r="I41" s="176" t="s">
        <v>70</v>
      </c>
      <c r="J41" s="176"/>
      <c r="K41" s="176"/>
      <c r="L41" s="195">
        <f>VLOOKUP(E1,R4:T32,3)</f>
        <v>43900</v>
      </c>
      <c r="M41" s="195"/>
      <c r="N41" s="195"/>
      <c r="O41" s="180" t="s">
        <v>71</v>
      </c>
      <c r="P41" s="181"/>
    </row>
    <row r="42" spans="1:19" ht="14.25" customHeight="1" thickBot="1">
      <c r="A42" s="207"/>
      <c r="B42" s="208"/>
      <c r="C42" s="208"/>
      <c r="D42" s="208"/>
      <c r="E42" s="208"/>
      <c r="F42" s="208"/>
      <c r="G42" s="208"/>
      <c r="H42" s="208"/>
      <c r="I42" s="177"/>
      <c r="J42" s="177"/>
      <c r="K42" s="177"/>
      <c r="L42" s="196"/>
      <c r="M42" s="196"/>
      <c r="N42" s="196"/>
      <c r="O42" s="182"/>
      <c r="P42" s="183"/>
    </row>
    <row r="43" spans="1:19" ht="14.25" customHeight="1">
      <c r="A43" s="184" t="s">
        <v>179</v>
      </c>
      <c r="B43" s="185"/>
      <c r="C43" s="185"/>
      <c r="D43" s="185"/>
      <c r="E43" s="185"/>
      <c r="F43" s="185"/>
      <c r="G43" s="185"/>
      <c r="H43" s="185"/>
      <c r="I43" s="185"/>
      <c r="J43" s="185"/>
      <c r="K43" s="185"/>
      <c r="L43" s="185"/>
      <c r="M43" s="185"/>
      <c r="N43" s="185"/>
      <c r="O43" s="185"/>
      <c r="P43" s="186"/>
    </row>
    <row r="44" spans="1:19" ht="14.25" customHeight="1">
      <c r="A44" s="148"/>
      <c r="B44" s="154"/>
      <c r="C44" s="154"/>
      <c r="D44" s="154"/>
      <c r="E44" s="154"/>
      <c r="F44" s="154"/>
      <c r="G44" s="154"/>
      <c r="H44" s="154"/>
      <c r="I44" s="154"/>
      <c r="J44" s="154"/>
      <c r="K44" s="154"/>
      <c r="L44" s="154"/>
      <c r="M44" s="154"/>
      <c r="N44" s="154"/>
      <c r="O44" s="154"/>
      <c r="P44" s="150"/>
    </row>
    <row r="45" spans="1:19" ht="12" customHeight="1">
      <c r="A45" s="151"/>
      <c r="B45" s="152"/>
      <c r="C45" s="152"/>
      <c r="D45" s="152"/>
      <c r="E45" s="152"/>
      <c r="F45" s="152"/>
      <c r="G45" s="152"/>
      <c r="H45" s="152"/>
      <c r="I45" s="152"/>
      <c r="J45" s="152"/>
      <c r="K45" s="152"/>
      <c r="L45" s="152"/>
      <c r="M45" s="152"/>
      <c r="N45" s="152"/>
      <c r="O45" s="152"/>
      <c r="P45" s="153"/>
    </row>
    <row r="46" spans="1:19" ht="14.25" customHeight="1">
      <c r="A46" s="145" t="s">
        <v>175</v>
      </c>
      <c r="B46" s="146"/>
      <c r="C46" s="146"/>
      <c r="D46" s="146"/>
      <c r="E46" s="146"/>
      <c r="F46" s="146"/>
      <c r="G46" s="146"/>
      <c r="H46" s="146"/>
      <c r="I46" s="146"/>
      <c r="J46" s="146"/>
      <c r="K46" s="146"/>
      <c r="L46" s="146"/>
      <c r="M46" s="146"/>
      <c r="N46" s="146"/>
      <c r="O46" s="146"/>
      <c r="P46" s="147"/>
    </row>
    <row r="47" spans="1:19" ht="14.25" customHeight="1">
      <c r="A47" s="148"/>
      <c r="B47" s="149"/>
      <c r="C47" s="149"/>
      <c r="D47" s="149"/>
      <c r="E47" s="149"/>
      <c r="F47" s="149"/>
      <c r="G47" s="149"/>
      <c r="H47" s="149"/>
      <c r="I47" s="149"/>
      <c r="J47" s="149"/>
      <c r="K47" s="149"/>
      <c r="L47" s="149"/>
      <c r="M47" s="149"/>
      <c r="N47" s="149"/>
      <c r="O47" s="149"/>
      <c r="P47" s="150"/>
    </row>
    <row r="48" spans="1:19" ht="21.75" customHeight="1">
      <c r="A48" s="148"/>
      <c r="B48" s="149"/>
      <c r="C48" s="149"/>
      <c r="D48" s="149"/>
      <c r="E48" s="149"/>
      <c r="F48" s="149"/>
      <c r="G48" s="149"/>
      <c r="H48" s="149"/>
      <c r="I48" s="149"/>
      <c r="J48" s="149"/>
      <c r="K48" s="149"/>
      <c r="L48" s="149"/>
      <c r="M48" s="149"/>
      <c r="N48" s="149"/>
      <c r="O48" s="149"/>
      <c r="P48" s="150"/>
    </row>
    <row r="49" spans="1:16" ht="14.25" customHeight="1">
      <c r="A49" s="148" t="s">
        <v>87</v>
      </c>
      <c r="B49" s="154"/>
      <c r="C49" s="154"/>
      <c r="D49" s="154"/>
      <c r="E49" s="154"/>
      <c r="F49" s="154"/>
      <c r="G49" s="154"/>
      <c r="H49" s="154"/>
      <c r="I49" s="154"/>
      <c r="J49" s="154"/>
      <c r="K49" s="154"/>
      <c r="L49" s="154"/>
      <c r="M49" s="154"/>
      <c r="N49" s="154"/>
      <c r="O49" s="154"/>
      <c r="P49" s="150"/>
    </row>
    <row r="50" spans="1:16" ht="14.25" customHeight="1">
      <c r="A50" s="148"/>
      <c r="B50" s="154"/>
      <c r="C50" s="154"/>
      <c r="D50" s="154"/>
      <c r="E50" s="154"/>
      <c r="F50" s="154"/>
      <c r="G50" s="154"/>
      <c r="H50" s="154"/>
      <c r="I50" s="154"/>
      <c r="J50" s="154"/>
      <c r="K50" s="154"/>
      <c r="L50" s="154"/>
      <c r="M50" s="154"/>
      <c r="N50" s="154"/>
      <c r="O50" s="154"/>
      <c r="P50" s="150"/>
    </row>
    <row r="51" spans="1:16" ht="14.25" customHeight="1">
      <c r="A51" s="158" t="s">
        <v>78</v>
      </c>
      <c r="B51" s="159"/>
      <c r="C51" s="159"/>
      <c r="D51" s="159"/>
      <c r="E51" s="159"/>
      <c r="F51" s="159"/>
      <c r="G51" s="159"/>
      <c r="H51" s="159"/>
      <c r="I51" s="159"/>
      <c r="J51" s="159"/>
      <c r="K51" s="159"/>
      <c r="L51" s="159"/>
      <c r="M51" s="159"/>
      <c r="N51" s="159"/>
      <c r="O51" s="159"/>
      <c r="P51" s="160"/>
    </row>
    <row r="52" spans="1:16" ht="14.25" customHeight="1">
      <c r="A52" s="158"/>
      <c r="B52" s="159"/>
      <c r="C52" s="159"/>
      <c r="D52" s="159"/>
      <c r="E52" s="159"/>
      <c r="F52" s="159"/>
      <c r="G52" s="159"/>
      <c r="H52" s="159"/>
      <c r="I52" s="159"/>
      <c r="J52" s="159"/>
      <c r="K52" s="159"/>
      <c r="L52" s="159"/>
      <c r="M52" s="159"/>
      <c r="N52" s="159"/>
      <c r="O52" s="159"/>
      <c r="P52" s="160"/>
    </row>
    <row r="53" spans="1:16" ht="2.25" customHeight="1">
      <c r="A53" s="161"/>
      <c r="B53" s="162"/>
      <c r="C53" s="162"/>
      <c r="D53" s="162"/>
      <c r="E53" s="162"/>
      <c r="F53" s="162"/>
      <c r="G53" s="162"/>
      <c r="H53" s="162"/>
      <c r="I53" s="162"/>
      <c r="J53" s="162"/>
      <c r="K53" s="162"/>
      <c r="L53" s="162"/>
      <c r="M53" s="162"/>
      <c r="N53" s="162"/>
      <c r="O53" s="162"/>
      <c r="P53" s="163"/>
    </row>
    <row r="54" spans="1:16" ht="14.25" customHeight="1">
      <c r="A54" s="164" t="s">
        <v>75</v>
      </c>
      <c r="B54" s="165"/>
      <c r="C54" s="165"/>
      <c r="D54" s="165"/>
      <c r="E54" s="165"/>
      <c r="F54" s="165"/>
      <c r="G54" s="165"/>
      <c r="H54" s="165"/>
      <c r="I54" s="165"/>
      <c r="J54" s="165"/>
      <c r="K54" s="165"/>
      <c r="L54" s="165"/>
      <c r="M54" s="165"/>
      <c r="N54" s="165"/>
      <c r="O54" s="165"/>
      <c r="P54" s="166"/>
    </row>
    <row r="55" spans="1:16" ht="14.25" customHeight="1">
      <c r="A55" s="167"/>
      <c r="B55" s="168"/>
      <c r="C55" s="168"/>
      <c r="D55" s="168"/>
      <c r="E55" s="168"/>
      <c r="F55" s="168"/>
      <c r="G55" s="168"/>
      <c r="H55" s="168"/>
      <c r="I55" s="168"/>
      <c r="J55" s="168"/>
      <c r="K55" s="168"/>
      <c r="L55" s="168"/>
      <c r="M55" s="168"/>
      <c r="N55" s="168"/>
      <c r="O55" s="168"/>
      <c r="P55" s="169"/>
    </row>
    <row r="56" spans="1:16" ht="14.25" customHeight="1">
      <c r="A56" s="17" t="s">
        <v>76</v>
      </c>
      <c r="B56" s="6"/>
      <c r="C56" s="6"/>
      <c r="D56" s="6"/>
      <c r="E56" s="6"/>
      <c r="F56" s="6"/>
      <c r="G56" s="6"/>
      <c r="H56" s="6"/>
      <c r="I56" s="6"/>
      <c r="J56" s="6"/>
      <c r="K56" s="6"/>
      <c r="L56" s="6"/>
      <c r="M56" s="6"/>
      <c r="N56" s="6"/>
      <c r="O56" s="6"/>
      <c r="P56" s="18"/>
    </row>
    <row r="57" spans="1:16" ht="14.25" customHeight="1" thickBot="1">
      <c r="A57" s="142" t="s">
        <v>79</v>
      </c>
      <c r="B57" s="143"/>
      <c r="C57" s="143"/>
      <c r="D57" s="143"/>
      <c r="E57" s="143"/>
      <c r="F57" s="143"/>
      <c r="G57" s="143"/>
      <c r="H57" s="143"/>
      <c r="I57" s="143"/>
      <c r="J57" s="143"/>
      <c r="K57" s="143"/>
      <c r="L57" s="143"/>
      <c r="M57" s="143"/>
      <c r="N57" s="143"/>
      <c r="O57" s="143"/>
      <c r="P57" s="144"/>
    </row>
    <row r="58" spans="1:16" ht="19.5" thickBot="1">
      <c r="A58" s="19"/>
      <c r="B58" s="20"/>
      <c r="C58" s="20"/>
      <c r="D58" s="20"/>
      <c r="E58" s="20"/>
      <c r="F58" s="20"/>
      <c r="G58" s="20"/>
      <c r="H58" s="20"/>
      <c r="I58" s="20"/>
      <c r="J58" s="20"/>
      <c r="K58" s="20"/>
      <c r="L58" s="20"/>
      <c r="M58" s="20"/>
      <c r="N58" s="20"/>
      <c r="O58" s="20"/>
      <c r="P58" s="21"/>
    </row>
  </sheetData>
  <mergeCells count="267">
    <mergeCell ref="A54:P55"/>
    <mergeCell ref="A57:P57"/>
    <mergeCell ref="O41:P42"/>
    <mergeCell ref="A43:P45"/>
    <mergeCell ref="A46:P48"/>
    <mergeCell ref="A49:P50"/>
    <mergeCell ref="A51:P52"/>
    <mergeCell ref="A53:P53"/>
    <mergeCell ref="A40:D40"/>
    <mergeCell ref="E40:F40"/>
    <mergeCell ref="G40:H40"/>
    <mergeCell ref="A41:H42"/>
    <mergeCell ref="I41:K42"/>
    <mergeCell ref="L41:N42"/>
    <mergeCell ref="A37:D37"/>
    <mergeCell ref="E37:F37"/>
    <mergeCell ref="G37:H37"/>
    <mergeCell ref="I37:P40"/>
    <mergeCell ref="A38:D38"/>
    <mergeCell ref="E38:F38"/>
    <mergeCell ref="G38:H38"/>
    <mergeCell ref="A39:D39"/>
    <mergeCell ref="E39:F39"/>
    <mergeCell ref="G39:H39"/>
    <mergeCell ref="O35:P35"/>
    <mergeCell ref="A36:D36"/>
    <mergeCell ref="E36:F36"/>
    <mergeCell ref="G36:H36"/>
    <mergeCell ref="I36:J36"/>
    <mergeCell ref="K36:L36"/>
    <mergeCell ref="M36:N36"/>
    <mergeCell ref="O36:P36"/>
    <mergeCell ref="A35:D35"/>
    <mergeCell ref="E35:F35"/>
    <mergeCell ref="G35:H35"/>
    <mergeCell ref="I35:J35"/>
    <mergeCell ref="K35:L35"/>
    <mergeCell ref="M35:N35"/>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M31:N31"/>
    <mergeCell ref="O31:P31"/>
    <mergeCell ref="A32:B32"/>
    <mergeCell ref="C32:D32"/>
    <mergeCell ref="E32:F32"/>
    <mergeCell ref="G32:H32"/>
    <mergeCell ref="I32:P32"/>
    <mergeCell ref="A31:B31"/>
    <mergeCell ref="C31:D31"/>
    <mergeCell ref="E31:F31"/>
    <mergeCell ref="G31:H31"/>
    <mergeCell ref="I31:J31"/>
    <mergeCell ref="K31:L31"/>
    <mergeCell ref="M29:N29"/>
    <mergeCell ref="O29:P29"/>
    <mergeCell ref="A30:H30"/>
    <mergeCell ref="I30:J30"/>
    <mergeCell ref="K30:L30"/>
    <mergeCell ref="M30:N30"/>
    <mergeCell ref="O30:P30"/>
    <mergeCell ref="A29:B29"/>
    <mergeCell ref="C29:D29"/>
    <mergeCell ref="E29:F29"/>
    <mergeCell ref="G29:H29"/>
    <mergeCell ref="I29:J29"/>
    <mergeCell ref="K29:L29"/>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A25:B25"/>
    <mergeCell ref="C25:D25"/>
    <mergeCell ref="E25:F25"/>
    <mergeCell ref="G25:H25"/>
    <mergeCell ref="I25:P25"/>
    <mergeCell ref="A26:B26"/>
    <mergeCell ref="C26:D26"/>
    <mergeCell ref="E26:F26"/>
    <mergeCell ref="G26:H26"/>
    <mergeCell ref="I26:J26"/>
    <mergeCell ref="K26:L26"/>
    <mergeCell ref="M26:N26"/>
    <mergeCell ref="O26:P26"/>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M21:N21"/>
    <mergeCell ref="O21:P21"/>
    <mergeCell ref="A22:B22"/>
    <mergeCell ref="C22:D22"/>
    <mergeCell ref="E22:F22"/>
    <mergeCell ref="G22:H22"/>
    <mergeCell ref="I22:J22"/>
    <mergeCell ref="K22:L22"/>
    <mergeCell ref="M22:N22"/>
    <mergeCell ref="O22:P22"/>
    <mergeCell ref="A21:B21"/>
    <mergeCell ref="C21:D21"/>
    <mergeCell ref="E21:F21"/>
    <mergeCell ref="G21:H21"/>
    <mergeCell ref="I21:J21"/>
    <mergeCell ref="K21:L21"/>
    <mergeCell ref="A19:H19"/>
    <mergeCell ref="I19:J19"/>
    <mergeCell ref="K19:L19"/>
    <mergeCell ref="M19:N19"/>
    <mergeCell ref="O19:P19"/>
    <mergeCell ref="A20:B20"/>
    <mergeCell ref="C20:D20"/>
    <mergeCell ref="E20:F20"/>
    <mergeCell ref="G20:H20"/>
    <mergeCell ref="I20:P20"/>
    <mergeCell ref="M17:N17"/>
    <mergeCell ref="O17:P17"/>
    <mergeCell ref="A18:B18"/>
    <mergeCell ref="C18:D18"/>
    <mergeCell ref="E18:F18"/>
    <mergeCell ref="G18:H18"/>
    <mergeCell ref="I18:J18"/>
    <mergeCell ref="K18:L18"/>
    <mergeCell ref="M18:N18"/>
    <mergeCell ref="O18:P18"/>
    <mergeCell ref="A17:B17"/>
    <mergeCell ref="C17:D17"/>
    <mergeCell ref="E17:F17"/>
    <mergeCell ref="G17:H17"/>
    <mergeCell ref="I17:J17"/>
    <mergeCell ref="K17:L17"/>
    <mergeCell ref="A15:B15"/>
    <mergeCell ref="C15:D15"/>
    <mergeCell ref="E15:F15"/>
    <mergeCell ref="G15:H15"/>
    <mergeCell ref="I15:J15"/>
    <mergeCell ref="K15:L15"/>
    <mergeCell ref="M15:N15"/>
    <mergeCell ref="O15:P15"/>
    <mergeCell ref="A16:B16"/>
    <mergeCell ref="C16:D16"/>
    <mergeCell ref="E16:F16"/>
    <mergeCell ref="G16:H16"/>
    <mergeCell ref="I16:J16"/>
    <mergeCell ref="K16:L16"/>
    <mergeCell ref="M16:N16"/>
    <mergeCell ref="O16:P16"/>
    <mergeCell ref="A13:B13"/>
    <mergeCell ref="C13:D13"/>
    <mergeCell ref="E13:F13"/>
    <mergeCell ref="G13:H13"/>
    <mergeCell ref="I13:P13"/>
    <mergeCell ref="A14:B14"/>
    <mergeCell ref="C14:D14"/>
    <mergeCell ref="E14:F14"/>
    <mergeCell ref="G14:H14"/>
    <mergeCell ref="I14:J14"/>
    <mergeCell ref="K14:L14"/>
    <mergeCell ref="M14:N14"/>
    <mergeCell ref="O14:P14"/>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A5:H5"/>
    <mergeCell ref="I5:P5"/>
    <mergeCell ref="A6:B6"/>
    <mergeCell ref="C6:D6"/>
    <mergeCell ref="E6:F6"/>
    <mergeCell ref="G6:H6"/>
    <mergeCell ref="I6:J6"/>
    <mergeCell ref="K6:L6"/>
    <mergeCell ref="M6:N6"/>
    <mergeCell ref="O6:P6"/>
    <mergeCell ref="A3:B4"/>
    <mergeCell ref="C3:D3"/>
    <mergeCell ref="E3:F3"/>
    <mergeCell ref="M3:P3"/>
    <mergeCell ref="C4:D4"/>
    <mergeCell ref="E4:F4"/>
    <mergeCell ref="M4:P4"/>
    <mergeCell ref="A1:C1"/>
    <mergeCell ref="E1:F1"/>
    <mergeCell ref="H1:J2"/>
    <mergeCell ref="K1:P1"/>
    <mergeCell ref="D2:G2"/>
    <mergeCell ref="L2:P2"/>
  </mergeCells>
  <phoneticPr fontId="3"/>
  <dataValidations count="1">
    <dataValidation type="list" allowBlank="1" showInputMessage="1" showErrorMessage="1" sqref="G3:G4" xr:uid="{48326409-0297-4AC7-AA85-8B5E30C8B002}">
      <formula1>$Q$4:$Q$6</formula1>
    </dataValidation>
  </dataValidations>
  <printOptions horizontalCentered="1" verticalCentered="1"/>
  <pageMargins left="0.39370078740157483" right="0.19685039370078741" top="0.74803149606299213" bottom="0.74803149606299213" header="0.31496062992125984" footer="0.31496062992125984"/>
  <pageSetup paperSize="9" scale="88"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5923E-B7C0-473B-987D-56B22A89115A}">
  <sheetPr>
    <pageSetUpPr fitToPage="1"/>
  </sheetPr>
  <dimension ref="A1:T58"/>
  <sheetViews>
    <sheetView showGridLines="0" view="pageBreakPreview" topLeftCell="A17" zoomScaleNormal="100" zoomScaleSheetLayoutView="100" workbookViewId="0">
      <selection activeCell="K61" sqref="K61"/>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9" max="19" width="22.5" bestFit="1" customWidth="1"/>
    <col min="20" max="20" width="11.625" bestFit="1" customWidth="1"/>
  </cols>
  <sheetData>
    <row r="1" spans="1:20" ht="29.25" customHeight="1">
      <c r="A1" s="50" t="s">
        <v>0</v>
      </c>
      <c r="B1" s="50"/>
      <c r="C1" s="50"/>
      <c r="D1" s="1" t="s">
        <v>1</v>
      </c>
      <c r="E1" s="51">
        <v>990</v>
      </c>
      <c r="F1" s="51"/>
      <c r="G1" s="2" t="s">
        <v>2</v>
      </c>
      <c r="H1" s="213"/>
      <c r="I1" s="213"/>
      <c r="J1" s="213"/>
      <c r="K1" s="52" t="s">
        <v>3</v>
      </c>
      <c r="L1" s="52"/>
      <c r="M1" s="52"/>
      <c r="N1" s="52"/>
      <c r="O1" s="52"/>
      <c r="P1" s="52"/>
    </row>
    <row r="2" spans="1:20" ht="14.25" customHeight="1" thickBot="1">
      <c r="A2" s="25"/>
      <c r="B2" s="4"/>
      <c r="C2" s="5"/>
      <c r="D2" s="215">
        <f>VLOOKUP(E1,R4:T32,2,0)</f>
        <v>43900</v>
      </c>
      <c r="E2" s="215"/>
      <c r="F2" s="215"/>
      <c r="G2" s="215"/>
      <c r="H2" s="214"/>
      <c r="I2" s="214"/>
      <c r="J2" s="214"/>
      <c r="K2" s="6"/>
      <c r="L2" s="54" t="s">
        <v>4</v>
      </c>
      <c r="M2" s="54"/>
      <c r="N2" s="54"/>
      <c r="O2" s="54"/>
      <c r="P2" s="54"/>
    </row>
    <row r="3" spans="1:20" ht="14.25" customHeight="1">
      <c r="A3" s="55" t="s">
        <v>5</v>
      </c>
      <c r="B3" s="56"/>
      <c r="C3" s="59" t="s">
        <v>6</v>
      </c>
      <c r="D3" s="59"/>
      <c r="E3" s="60">
        <v>9788</v>
      </c>
      <c r="F3" s="60"/>
      <c r="G3" s="7" t="s">
        <v>7</v>
      </c>
      <c r="H3" s="8">
        <v>110</v>
      </c>
      <c r="I3" s="7" t="s">
        <v>8</v>
      </c>
      <c r="J3" s="7"/>
      <c r="K3" s="9"/>
      <c r="L3" s="10"/>
      <c r="M3" s="54" t="s">
        <v>9</v>
      </c>
      <c r="N3" s="54"/>
      <c r="O3" s="54"/>
      <c r="P3" s="54"/>
    </row>
    <row r="4" spans="1:20" ht="14.25" customHeight="1" thickBot="1">
      <c r="A4" s="57"/>
      <c r="B4" s="58"/>
      <c r="C4" s="199" t="s">
        <v>10</v>
      </c>
      <c r="D4" s="199"/>
      <c r="E4" s="200">
        <v>13500</v>
      </c>
      <c r="F4" s="200"/>
      <c r="G4" s="30" t="s">
        <v>21</v>
      </c>
      <c r="H4" s="31">
        <v>0</v>
      </c>
      <c r="I4" s="30" t="s">
        <v>11</v>
      </c>
      <c r="J4" s="30"/>
      <c r="K4" s="32"/>
      <c r="L4" s="33"/>
      <c r="M4" s="54" t="s">
        <v>12</v>
      </c>
      <c r="N4" s="54"/>
      <c r="O4" s="54"/>
      <c r="P4" s="54"/>
      <c r="Q4" t="s">
        <v>13</v>
      </c>
      <c r="R4" s="22">
        <v>981</v>
      </c>
      <c r="S4" s="23">
        <v>43761</v>
      </c>
      <c r="T4" s="23">
        <f>S5</f>
        <v>43776</v>
      </c>
    </row>
    <row r="5" spans="1:20" ht="14.25" customHeight="1" thickBot="1">
      <c r="A5" s="42" t="s">
        <v>14</v>
      </c>
      <c r="B5" s="43"/>
      <c r="C5" s="43"/>
      <c r="D5" s="43"/>
      <c r="E5" s="43"/>
      <c r="F5" s="43"/>
      <c r="G5" s="43"/>
      <c r="H5" s="43"/>
      <c r="I5" s="63" t="s">
        <v>15</v>
      </c>
      <c r="J5" s="64"/>
      <c r="K5" s="64"/>
      <c r="L5" s="64"/>
      <c r="M5" s="64"/>
      <c r="N5" s="64"/>
      <c r="O5" s="64"/>
      <c r="P5" s="65"/>
      <c r="Q5" t="s">
        <v>7</v>
      </c>
      <c r="R5" s="22">
        <v>982</v>
      </c>
      <c r="S5" s="23">
        <v>43776</v>
      </c>
      <c r="T5" s="23">
        <f t="shared" ref="T5:T31" si="0">S6</f>
        <v>43791</v>
      </c>
    </row>
    <row r="6" spans="1:20" ht="14.25" customHeight="1">
      <c r="A6" s="66" t="s">
        <v>16</v>
      </c>
      <c r="B6" s="67"/>
      <c r="C6" s="67" t="s">
        <v>17</v>
      </c>
      <c r="D6" s="67"/>
      <c r="E6" s="67" t="s">
        <v>18</v>
      </c>
      <c r="F6" s="67"/>
      <c r="G6" s="67" t="s">
        <v>19</v>
      </c>
      <c r="H6" s="68"/>
      <c r="I6" s="66" t="s">
        <v>16</v>
      </c>
      <c r="J6" s="67"/>
      <c r="K6" s="67" t="s">
        <v>17</v>
      </c>
      <c r="L6" s="67"/>
      <c r="M6" s="67" t="s">
        <v>20</v>
      </c>
      <c r="N6" s="67"/>
      <c r="O6" s="67" t="s">
        <v>19</v>
      </c>
      <c r="P6" s="69"/>
      <c r="Q6" t="s">
        <v>21</v>
      </c>
      <c r="R6" s="22">
        <v>983</v>
      </c>
      <c r="S6" s="23">
        <v>43791</v>
      </c>
      <c r="T6" s="23">
        <f t="shared" si="0"/>
        <v>43805</v>
      </c>
    </row>
    <row r="7" spans="1:20" ht="14.25" customHeight="1">
      <c r="A7" s="70" t="s">
        <v>22</v>
      </c>
      <c r="B7" s="71"/>
      <c r="C7" s="72" t="s">
        <v>33</v>
      </c>
      <c r="D7" s="72"/>
      <c r="E7" s="72">
        <v>7500</v>
      </c>
      <c r="F7" s="72"/>
      <c r="G7" s="72">
        <v>7000</v>
      </c>
      <c r="H7" s="47"/>
      <c r="I7" s="70" t="s">
        <v>22</v>
      </c>
      <c r="J7" s="71"/>
      <c r="K7" s="72" t="s">
        <v>33</v>
      </c>
      <c r="L7" s="72"/>
      <c r="M7" s="72">
        <v>7500</v>
      </c>
      <c r="N7" s="72"/>
      <c r="O7" s="72">
        <v>7000</v>
      </c>
      <c r="P7" s="73"/>
      <c r="R7" s="22">
        <v>984</v>
      </c>
      <c r="S7" s="23">
        <v>43805</v>
      </c>
      <c r="T7" s="23">
        <f t="shared" si="0"/>
        <v>43819</v>
      </c>
    </row>
    <row r="8" spans="1:20" ht="14.25" customHeight="1">
      <c r="A8" s="77" t="s">
        <v>24</v>
      </c>
      <c r="B8" s="71"/>
      <c r="C8" s="72">
        <v>10500</v>
      </c>
      <c r="D8" s="72"/>
      <c r="E8" s="72">
        <v>10000</v>
      </c>
      <c r="F8" s="72"/>
      <c r="G8" s="72">
        <v>8500</v>
      </c>
      <c r="H8" s="47"/>
      <c r="I8" s="70" t="s">
        <v>24</v>
      </c>
      <c r="J8" s="71"/>
      <c r="K8" s="72">
        <v>8500</v>
      </c>
      <c r="L8" s="72"/>
      <c r="M8" s="72">
        <v>8000</v>
      </c>
      <c r="N8" s="72"/>
      <c r="O8" s="72">
        <v>7500</v>
      </c>
      <c r="P8" s="73"/>
      <c r="R8" s="22">
        <v>985</v>
      </c>
      <c r="S8" s="23">
        <v>43819</v>
      </c>
      <c r="T8" s="23">
        <f t="shared" si="0"/>
        <v>43840</v>
      </c>
    </row>
    <row r="9" spans="1:20" ht="14.25" customHeight="1">
      <c r="A9" s="74" t="s">
        <v>25</v>
      </c>
      <c r="B9" s="75"/>
      <c r="C9" s="35">
        <v>11000</v>
      </c>
      <c r="D9" s="35"/>
      <c r="E9" s="35">
        <v>10000</v>
      </c>
      <c r="F9" s="35"/>
      <c r="G9" s="35">
        <v>8000</v>
      </c>
      <c r="H9" s="76"/>
      <c r="I9" s="74" t="s">
        <v>25</v>
      </c>
      <c r="J9" s="75"/>
      <c r="K9" s="35">
        <v>13000</v>
      </c>
      <c r="L9" s="35"/>
      <c r="M9" s="35">
        <v>12000</v>
      </c>
      <c r="N9" s="35"/>
      <c r="O9" s="35">
        <v>11000</v>
      </c>
      <c r="P9" s="36"/>
      <c r="R9" s="22">
        <v>986</v>
      </c>
      <c r="S9" s="16">
        <v>43840</v>
      </c>
      <c r="T9" s="23">
        <f t="shared" si="0"/>
        <v>43857</v>
      </c>
    </row>
    <row r="10" spans="1:20" ht="14.25" customHeight="1">
      <c r="A10" s="80" t="s">
        <v>26</v>
      </c>
      <c r="B10" s="81"/>
      <c r="C10" s="78">
        <v>9000</v>
      </c>
      <c r="D10" s="78"/>
      <c r="E10" s="78">
        <v>8000</v>
      </c>
      <c r="F10" s="78"/>
      <c r="G10" s="78">
        <v>6000</v>
      </c>
      <c r="H10" s="39"/>
      <c r="I10" s="80" t="s">
        <v>27</v>
      </c>
      <c r="J10" s="81"/>
      <c r="K10" s="78">
        <v>11000</v>
      </c>
      <c r="L10" s="78"/>
      <c r="M10" s="78">
        <v>10000</v>
      </c>
      <c r="N10" s="78"/>
      <c r="O10" s="78">
        <v>9500</v>
      </c>
      <c r="P10" s="79"/>
      <c r="R10" s="22">
        <v>987</v>
      </c>
      <c r="S10" s="23">
        <v>43857</v>
      </c>
      <c r="T10" s="23">
        <f t="shared" si="0"/>
        <v>43871</v>
      </c>
    </row>
    <row r="11" spans="1:20" ht="14.25" customHeight="1">
      <c r="A11" s="74" t="s">
        <v>28</v>
      </c>
      <c r="B11" s="75"/>
      <c r="C11" s="35">
        <v>12000</v>
      </c>
      <c r="D11" s="35"/>
      <c r="E11" s="35">
        <v>11000</v>
      </c>
      <c r="F11" s="35"/>
      <c r="G11" s="35">
        <v>10000</v>
      </c>
      <c r="H11" s="76"/>
      <c r="I11" s="70" t="s">
        <v>29</v>
      </c>
      <c r="J11" s="71"/>
      <c r="K11" s="72">
        <v>14000</v>
      </c>
      <c r="L11" s="72"/>
      <c r="M11" s="72">
        <v>13700</v>
      </c>
      <c r="N11" s="72"/>
      <c r="O11" s="72">
        <v>12500</v>
      </c>
      <c r="P11" s="73"/>
      <c r="R11" s="22">
        <v>988</v>
      </c>
      <c r="S11" s="23">
        <v>43871</v>
      </c>
      <c r="T11" s="23">
        <f t="shared" si="0"/>
        <v>43887</v>
      </c>
    </row>
    <row r="12" spans="1:20" ht="14.25" customHeight="1" thickBot="1">
      <c r="A12" s="80" t="s">
        <v>30</v>
      </c>
      <c r="B12" s="81"/>
      <c r="C12" s="78">
        <v>10000</v>
      </c>
      <c r="D12" s="78"/>
      <c r="E12" s="78">
        <v>8900</v>
      </c>
      <c r="F12" s="78"/>
      <c r="G12" s="78">
        <v>7000</v>
      </c>
      <c r="H12" s="39"/>
      <c r="I12" s="84" t="s">
        <v>31</v>
      </c>
      <c r="J12" s="85"/>
      <c r="K12" s="82">
        <v>14000</v>
      </c>
      <c r="L12" s="82"/>
      <c r="M12" s="82">
        <v>13500</v>
      </c>
      <c r="N12" s="82"/>
      <c r="O12" s="82">
        <v>12500</v>
      </c>
      <c r="P12" s="83"/>
      <c r="R12" s="22">
        <v>989</v>
      </c>
      <c r="S12" s="23">
        <v>43887</v>
      </c>
      <c r="T12" s="23">
        <f t="shared" si="0"/>
        <v>43900</v>
      </c>
    </row>
    <row r="13" spans="1:20" ht="14.25" customHeight="1" thickBot="1">
      <c r="A13" s="74" t="s">
        <v>32</v>
      </c>
      <c r="B13" s="75"/>
      <c r="C13" s="35">
        <v>11000</v>
      </c>
      <c r="D13" s="35"/>
      <c r="E13" s="35">
        <v>10000</v>
      </c>
      <c r="F13" s="35"/>
      <c r="G13" s="35">
        <v>8800</v>
      </c>
      <c r="H13" s="76"/>
      <c r="I13" s="63" t="s">
        <v>34</v>
      </c>
      <c r="J13" s="64"/>
      <c r="K13" s="64"/>
      <c r="L13" s="64"/>
      <c r="M13" s="64"/>
      <c r="N13" s="64"/>
      <c r="O13" s="64"/>
      <c r="P13" s="65"/>
      <c r="R13" s="22">
        <v>990</v>
      </c>
      <c r="S13" s="23">
        <v>43900</v>
      </c>
      <c r="T13" s="23">
        <f t="shared" si="0"/>
        <v>43916</v>
      </c>
    </row>
    <row r="14" spans="1:20" ht="14.25" customHeight="1">
      <c r="A14" s="80" t="s">
        <v>35</v>
      </c>
      <c r="B14" s="81"/>
      <c r="C14" s="78">
        <v>9500</v>
      </c>
      <c r="D14" s="78"/>
      <c r="E14" s="78">
        <v>9000</v>
      </c>
      <c r="F14" s="78"/>
      <c r="G14" s="78">
        <v>7500</v>
      </c>
      <c r="H14" s="39"/>
      <c r="I14" s="88" t="s">
        <v>36</v>
      </c>
      <c r="J14" s="89"/>
      <c r="K14" s="86">
        <v>13500</v>
      </c>
      <c r="L14" s="86"/>
      <c r="M14" s="86">
        <v>13000</v>
      </c>
      <c r="N14" s="86"/>
      <c r="O14" s="86">
        <v>9200</v>
      </c>
      <c r="P14" s="87"/>
      <c r="R14" s="22">
        <v>991</v>
      </c>
      <c r="S14" s="23">
        <v>43916</v>
      </c>
      <c r="T14" s="23">
        <f t="shared" si="0"/>
        <v>43931</v>
      </c>
    </row>
    <row r="15" spans="1:20" ht="14.25" customHeight="1">
      <c r="A15" s="74" t="s">
        <v>48</v>
      </c>
      <c r="B15" s="75"/>
      <c r="C15" s="35">
        <v>11000</v>
      </c>
      <c r="D15" s="35"/>
      <c r="E15" s="35">
        <v>10000</v>
      </c>
      <c r="F15" s="35"/>
      <c r="G15" s="35">
        <v>9000</v>
      </c>
      <c r="H15" s="76"/>
      <c r="I15" s="80" t="s">
        <v>37</v>
      </c>
      <c r="J15" s="81"/>
      <c r="K15" s="78">
        <v>11500</v>
      </c>
      <c r="L15" s="78"/>
      <c r="M15" s="78">
        <v>11000</v>
      </c>
      <c r="N15" s="78"/>
      <c r="O15" s="78">
        <v>9200</v>
      </c>
      <c r="P15" s="79"/>
      <c r="R15" s="22">
        <v>992</v>
      </c>
      <c r="S15" s="23">
        <v>43931</v>
      </c>
      <c r="T15" s="23">
        <f t="shared" si="0"/>
        <v>43948</v>
      </c>
    </row>
    <row r="16" spans="1:20" ht="14.25" customHeight="1">
      <c r="A16" s="94" t="s">
        <v>80</v>
      </c>
      <c r="B16" s="95"/>
      <c r="C16" s="96">
        <v>10000</v>
      </c>
      <c r="D16" s="96"/>
      <c r="E16" s="96">
        <v>9000</v>
      </c>
      <c r="F16" s="96"/>
      <c r="G16" s="96">
        <v>7000</v>
      </c>
      <c r="H16" s="97"/>
      <c r="I16" s="74" t="s">
        <v>171</v>
      </c>
      <c r="J16" s="75"/>
      <c r="K16" s="35">
        <v>15400</v>
      </c>
      <c r="L16" s="35"/>
      <c r="M16" s="35">
        <v>15200</v>
      </c>
      <c r="N16" s="35"/>
      <c r="O16" s="35">
        <v>15000</v>
      </c>
      <c r="P16" s="36"/>
      <c r="R16" s="22">
        <v>993</v>
      </c>
      <c r="S16" s="23">
        <v>43948</v>
      </c>
      <c r="T16" s="23">
        <f t="shared" si="0"/>
        <v>43962</v>
      </c>
    </row>
    <row r="17" spans="1:20" ht="14.25" customHeight="1">
      <c r="A17" s="94" t="s">
        <v>81</v>
      </c>
      <c r="B17" s="95"/>
      <c r="C17" s="96">
        <v>9500</v>
      </c>
      <c r="D17" s="96"/>
      <c r="E17" s="96">
        <v>8500</v>
      </c>
      <c r="F17" s="96"/>
      <c r="G17" s="96">
        <v>6000</v>
      </c>
      <c r="H17" s="97"/>
      <c r="I17" s="37" t="s">
        <v>172</v>
      </c>
      <c r="J17" s="38"/>
      <c r="K17" s="39">
        <v>14300</v>
      </c>
      <c r="L17" s="40"/>
      <c r="M17" s="39">
        <v>14000</v>
      </c>
      <c r="N17" s="40"/>
      <c r="O17" s="39">
        <v>13800</v>
      </c>
      <c r="P17" s="41"/>
      <c r="R17" s="22">
        <v>994</v>
      </c>
      <c r="S17" s="23">
        <v>43962</v>
      </c>
      <c r="T17" s="23">
        <f t="shared" si="0"/>
        <v>43977</v>
      </c>
    </row>
    <row r="18" spans="1:20" ht="14.25" customHeight="1" thickBot="1">
      <c r="A18" s="94" t="s">
        <v>82</v>
      </c>
      <c r="B18" s="95"/>
      <c r="C18" s="96">
        <v>8900</v>
      </c>
      <c r="D18" s="96"/>
      <c r="E18" s="96">
        <v>7500</v>
      </c>
      <c r="F18" s="96"/>
      <c r="G18" s="96" t="s">
        <v>33</v>
      </c>
      <c r="H18" s="97"/>
      <c r="I18" s="74" t="s">
        <v>32</v>
      </c>
      <c r="J18" s="75"/>
      <c r="K18" s="35">
        <v>15000</v>
      </c>
      <c r="L18" s="35"/>
      <c r="M18" s="35">
        <v>14800</v>
      </c>
      <c r="N18" s="35"/>
      <c r="O18" s="35">
        <v>14500</v>
      </c>
      <c r="P18" s="36"/>
      <c r="R18" s="22">
        <v>995</v>
      </c>
      <c r="S18" s="23">
        <v>43977</v>
      </c>
      <c r="T18" s="23">
        <f t="shared" si="0"/>
        <v>43992</v>
      </c>
    </row>
    <row r="19" spans="1:20" ht="14.25" customHeight="1" thickBot="1">
      <c r="A19" s="42" t="s">
        <v>135</v>
      </c>
      <c r="B19" s="43"/>
      <c r="C19" s="43"/>
      <c r="D19" s="43"/>
      <c r="E19" s="43"/>
      <c r="F19" s="43"/>
      <c r="G19" s="43"/>
      <c r="H19" s="43"/>
      <c r="I19" s="90" t="s">
        <v>41</v>
      </c>
      <c r="J19" s="91"/>
      <c r="K19" s="92">
        <v>14000</v>
      </c>
      <c r="L19" s="92"/>
      <c r="M19" s="92">
        <v>13800</v>
      </c>
      <c r="N19" s="92"/>
      <c r="O19" s="92">
        <v>13500</v>
      </c>
      <c r="P19" s="93"/>
      <c r="R19" s="22">
        <v>996</v>
      </c>
      <c r="S19" s="23">
        <v>43992</v>
      </c>
      <c r="T19" s="23">
        <f t="shared" si="0"/>
        <v>44008</v>
      </c>
    </row>
    <row r="20" spans="1:20" ht="14.25" customHeight="1" thickBot="1">
      <c r="A20" s="103" t="s">
        <v>36</v>
      </c>
      <c r="B20" s="104"/>
      <c r="C20" s="105">
        <v>11500</v>
      </c>
      <c r="D20" s="105"/>
      <c r="E20" s="105">
        <v>10500</v>
      </c>
      <c r="F20" s="105"/>
      <c r="G20" s="105">
        <v>8500</v>
      </c>
      <c r="H20" s="106"/>
      <c r="I20" s="42" t="s">
        <v>44</v>
      </c>
      <c r="J20" s="43"/>
      <c r="K20" s="43"/>
      <c r="L20" s="43"/>
      <c r="M20" s="43"/>
      <c r="N20" s="43"/>
      <c r="O20" s="43"/>
      <c r="P20" s="44"/>
      <c r="R20" s="22">
        <v>997</v>
      </c>
      <c r="S20" s="23">
        <v>44008</v>
      </c>
      <c r="T20" s="23">
        <f t="shared" si="0"/>
        <v>44022</v>
      </c>
    </row>
    <row r="21" spans="1:20" ht="14.25" customHeight="1">
      <c r="A21" s="70" t="s">
        <v>37</v>
      </c>
      <c r="B21" s="71"/>
      <c r="C21" s="72">
        <v>10000</v>
      </c>
      <c r="D21" s="72"/>
      <c r="E21" s="72">
        <v>9500</v>
      </c>
      <c r="F21" s="72"/>
      <c r="G21" s="72">
        <v>8500</v>
      </c>
      <c r="H21" s="47"/>
      <c r="I21" s="98" t="s">
        <v>46</v>
      </c>
      <c r="J21" s="99"/>
      <c r="K21" s="100" t="s">
        <v>23</v>
      </c>
      <c r="L21" s="101"/>
      <c r="M21" s="100" t="s">
        <v>23</v>
      </c>
      <c r="N21" s="101"/>
      <c r="O21" s="100">
        <v>12000</v>
      </c>
      <c r="P21" s="102"/>
      <c r="R21" s="22">
        <v>998</v>
      </c>
      <c r="S21" s="23">
        <v>44022</v>
      </c>
      <c r="T21" s="23">
        <f t="shared" si="0"/>
        <v>44039</v>
      </c>
    </row>
    <row r="22" spans="1:20" ht="14.25" customHeight="1">
      <c r="A22" s="74" t="s">
        <v>42</v>
      </c>
      <c r="B22" s="75"/>
      <c r="C22" s="35">
        <v>11000</v>
      </c>
      <c r="D22" s="35"/>
      <c r="E22" s="35">
        <v>10000</v>
      </c>
      <c r="F22" s="35"/>
      <c r="G22" s="35">
        <v>8000</v>
      </c>
      <c r="H22" s="76"/>
      <c r="I22" s="45" t="s">
        <v>134</v>
      </c>
      <c r="J22" s="46"/>
      <c r="K22" s="47">
        <v>21000</v>
      </c>
      <c r="L22" s="48"/>
      <c r="M22" s="47">
        <v>20000</v>
      </c>
      <c r="N22" s="48"/>
      <c r="O22" s="47">
        <v>19000</v>
      </c>
      <c r="P22" s="49"/>
      <c r="R22" s="22">
        <v>999</v>
      </c>
      <c r="S22" s="23">
        <v>44039</v>
      </c>
      <c r="T22" s="23">
        <f t="shared" si="0"/>
        <v>44049</v>
      </c>
    </row>
    <row r="23" spans="1:20" ht="14.25" customHeight="1">
      <c r="A23" s="80" t="s">
        <v>43</v>
      </c>
      <c r="B23" s="81"/>
      <c r="C23" s="78">
        <v>9800</v>
      </c>
      <c r="D23" s="78"/>
      <c r="E23" s="78">
        <v>8900</v>
      </c>
      <c r="F23" s="78"/>
      <c r="G23" s="78">
        <v>7000</v>
      </c>
      <c r="H23" s="39"/>
      <c r="I23" s="45" t="s">
        <v>31</v>
      </c>
      <c r="J23" s="46"/>
      <c r="K23" s="47">
        <v>19000</v>
      </c>
      <c r="L23" s="48"/>
      <c r="M23" s="47">
        <v>18000</v>
      </c>
      <c r="N23" s="48"/>
      <c r="O23" s="47">
        <v>16000</v>
      </c>
      <c r="P23" s="49"/>
      <c r="R23" s="22">
        <v>1000</v>
      </c>
      <c r="S23" s="23">
        <v>44049</v>
      </c>
      <c r="T23" s="23">
        <f t="shared" si="0"/>
        <v>44069</v>
      </c>
    </row>
    <row r="24" spans="1:20" ht="14.25" customHeight="1" thickBot="1">
      <c r="A24" s="74" t="s">
        <v>45</v>
      </c>
      <c r="B24" s="75"/>
      <c r="C24" s="35">
        <v>11000</v>
      </c>
      <c r="D24" s="35"/>
      <c r="E24" s="35">
        <v>10000</v>
      </c>
      <c r="F24" s="35"/>
      <c r="G24" s="35">
        <v>9000</v>
      </c>
      <c r="H24" s="76"/>
      <c r="I24" s="110" t="s">
        <v>51</v>
      </c>
      <c r="J24" s="111"/>
      <c r="K24" s="107" t="s">
        <v>23</v>
      </c>
      <c r="L24" s="108"/>
      <c r="M24" s="107" t="s">
        <v>23</v>
      </c>
      <c r="N24" s="108"/>
      <c r="O24" s="107" t="s">
        <v>23</v>
      </c>
      <c r="P24" s="109"/>
      <c r="R24" s="22">
        <v>1001</v>
      </c>
      <c r="S24" s="23">
        <v>44069</v>
      </c>
      <c r="T24" s="23">
        <f t="shared" si="0"/>
        <v>44084</v>
      </c>
    </row>
    <row r="25" spans="1:20" ht="14.25" customHeight="1" thickBot="1">
      <c r="A25" s="80" t="s">
        <v>47</v>
      </c>
      <c r="B25" s="81"/>
      <c r="C25" s="78">
        <v>9000</v>
      </c>
      <c r="D25" s="78"/>
      <c r="E25" s="78">
        <v>8000</v>
      </c>
      <c r="F25" s="78"/>
      <c r="G25" s="78">
        <v>7000</v>
      </c>
      <c r="H25" s="39"/>
      <c r="I25" s="42" t="s">
        <v>53</v>
      </c>
      <c r="J25" s="43"/>
      <c r="K25" s="43"/>
      <c r="L25" s="43"/>
      <c r="M25" s="43"/>
      <c r="N25" s="43"/>
      <c r="O25" s="43"/>
      <c r="P25" s="44"/>
      <c r="R25" s="22">
        <v>1002</v>
      </c>
      <c r="S25" s="23">
        <v>44084</v>
      </c>
      <c r="T25" s="23">
        <f t="shared" si="0"/>
        <v>44098</v>
      </c>
    </row>
    <row r="26" spans="1:20" ht="14.25" customHeight="1">
      <c r="A26" s="74" t="s">
        <v>48</v>
      </c>
      <c r="B26" s="75"/>
      <c r="C26" s="35">
        <v>11000</v>
      </c>
      <c r="D26" s="35"/>
      <c r="E26" s="35">
        <v>10000</v>
      </c>
      <c r="F26" s="35"/>
      <c r="G26" s="35">
        <v>8000</v>
      </c>
      <c r="H26" s="76"/>
      <c r="I26" s="114" t="s">
        <v>16</v>
      </c>
      <c r="J26" s="112"/>
      <c r="K26" s="68" t="s">
        <v>17</v>
      </c>
      <c r="L26" s="112"/>
      <c r="M26" s="68" t="s">
        <v>20</v>
      </c>
      <c r="N26" s="112"/>
      <c r="O26" s="68" t="s">
        <v>19</v>
      </c>
      <c r="P26" s="113"/>
      <c r="R26" s="22">
        <v>1003</v>
      </c>
      <c r="S26" s="23">
        <v>44098</v>
      </c>
      <c r="T26" s="23">
        <f t="shared" si="0"/>
        <v>44113</v>
      </c>
    </row>
    <row r="27" spans="1:20" ht="14.25" customHeight="1">
      <c r="A27" s="80" t="s">
        <v>50</v>
      </c>
      <c r="B27" s="81"/>
      <c r="C27" s="78">
        <v>9700</v>
      </c>
      <c r="D27" s="78"/>
      <c r="E27" s="78">
        <v>9000</v>
      </c>
      <c r="F27" s="78"/>
      <c r="G27" s="78">
        <v>6000</v>
      </c>
      <c r="H27" s="39"/>
      <c r="I27" s="45" t="s">
        <v>56</v>
      </c>
      <c r="J27" s="46"/>
      <c r="K27" s="47" t="s">
        <v>23</v>
      </c>
      <c r="L27" s="48"/>
      <c r="M27" s="47" t="s">
        <v>23</v>
      </c>
      <c r="N27" s="48"/>
      <c r="O27" s="47" t="s">
        <v>23</v>
      </c>
      <c r="P27" s="49"/>
      <c r="R27" s="22">
        <v>1004</v>
      </c>
      <c r="S27" s="23">
        <v>44113</v>
      </c>
      <c r="T27" s="23">
        <f t="shared" si="0"/>
        <v>44130</v>
      </c>
    </row>
    <row r="28" spans="1:20" ht="14.25" customHeight="1">
      <c r="A28" s="70" t="s">
        <v>52</v>
      </c>
      <c r="B28" s="71"/>
      <c r="C28" s="72">
        <v>10000</v>
      </c>
      <c r="D28" s="72"/>
      <c r="E28" s="72">
        <v>9000</v>
      </c>
      <c r="F28" s="72"/>
      <c r="G28" s="72">
        <v>6000</v>
      </c>
      <c r="H28" s="47"/>
      <c r="I28" s="45" t="s">
        <v>58</v>
      </c>
      <c r="J28" s="46"/>
      <c r="K28" s="47" t="s">
        <v>23</v>
      </c>
      <c r="L28" s="48"/>
      <c r="M28" s="47" t="s">
        <v>23</v>
      </c>
      <c r="N28" s="48"/>
      <c r="O28" s="47" t="s">
        <v>23</v>
      </c>
      <c r="P28" s="49"/>
      <c r="R28" s="22">
        <v>1005</v>
      </c>
      <c r="S28" s="23">
        <v>44130</v>
      </c>
      <c r="T28" s="23">
        <f t="shared" si="0"/>
        <v>44145</v>
      </c>
    </row>
    <row r="29" spans="1:20" ht="14.25" customHeight="1" thickBot="1">
      <c r="A29" s="103" t="s">
        <v>54</v>
      </c>
      <c r="B29" s="104"/>
      <c r="C29" s="105">
        <v>8900</v>
      </c>
      <c r="D29" s="105"/>
      <c r="E29" s="105">
        <v>7800</v>
      </c>
      <c r="F29" s="105"/>
      <c r="G29" s="105">
        <v>6000</v>
      </c>
      <c r="H29" s="106"/>
      <c r="I29" s="45" t="s">
        <v>59</v>
      </c>
      <c r="J29" s="46"/>
      <c r="K29" s="47" t="s">
        <v>23</v>
      </c>
      <c r="L29" s="48"/>
      <c r="M29" s="47" t="s">
        <v>23</v>
      </c>
      <c r="N29" s="48"/>
      <c r="O29" s="47" t="s">
        <v>23</v>
      </c>
      <c r="P29" s="49"/>
      <c r="R29" s="22">
        <v>1006</v>
      </c>
      <c r="S29" s="23">
        <v>44145</v>
      </c>
      <c r="T29" s="23">
        <f t="shared" si="0"/>
        <v>44161</v>
      </c>
    </row>
    <row r="30" spans="1:20" ht="14.25" customHeight="1" thickBot="1">
      <c r="A30" s="42" t="s">
        <v>55</v>
      </c>
      <c r="B30" s="43"/>
      <c r="C30" s="43"/>
      <c r="D30" s="43"/>
      <c r="E30" s="43"/>
      <c r="F30" s="43"/>
      <c r="G30" s="43"/>
      <c r="H30" s="43"/>
      <c r="I30" s="45" t="s">
        <v>60</v>
      </c>
      <c r="J30" s="46"/>
      <c r="K30" s="47" t="s">
        <v>23</v>
      </c>
      <c r="L30" s="48"/>
      <c r="M30" s="47" t="s">
        <v>23</v>
      </c>
      <c r="N30" s="48"/>
      <c r="O30" s="47" t="s">
        <v>23</v>
      </c>
      <c r="P30" s="49"/>
      <c r="R30" s="22">
        <v>1007</v>
      </c>
      <c r="S30" s="23">
        <v>44161</v>
      </c>
      <c r="T30" s="23">
        <f t="shared" si="0"/>
        <v>44175</v>
      </c>
    </row>
    <row r="31" spans="1:20" ht="14.25" customHeight="1" thickBot="1">
      <c r="A31" s="115" t="s">
        <v>57</v>
      </c>
      <c r="B31" s="116"/>
      <c r="C31" s="117">
        <v>19000</v>
      </c>
      <c r="D31" s="117"/>
      <c r="E31" s="117">
        <v>16000</v>
      </c>
      <c r="F31" s="117"/>
      <c r="G31" s="117">
        <v>14000</v>
      </c>
      <c r="H31" s="118"/>
      <c r="I31" s="110" t="s">
        <v>51</v>
      </c>
      <c r="J31" s="111"/>
      <c r="K31" s="107" t="s">
        <v>23</v>
      </c>
      <c r="L31" s="108"/>
      <c r="M31" s="107" t="s">
        <v>23</v>
      </c>
      <c r="N31" s="108"/>
      <c r="O31" s="107" t="s">
        <v>23</v>
      </c>
      <c r="P31" s="109"/>
      <c r="R31" s="22">
        <v>1008</v>
      </c>
      <c r="S31" s="23">
        <v>44175</v>
      </c>
      <c r="T31" s="23">
        <f t="shared" si="0"/>
        <v>44189</v>
      </c>
    </row>
    <row r="32" spans="1:20" ht="14.25" customHeight="1" thickBot="1">
      <c r="A32" s="74" t="s">
        <v>45</v>
      </c>
      <c r="B32" s="75"/>
      <c r="C32" s="35">
        <v>21000</v>
      </c>
      <c r="D32" s="35"/>
      <c r="E32" s="35">
        <v>19000</v>
      </c>
      <c r="F32" s="35"/>
      <c r="G32" s="35">
        <v>14000</v>
      </c>
      <c r="H32" s="76"/>
      <c r="I32" s="42" t="s">
        <v>63</v>
      </c>
      <c r="J32" s="43"/>
      <c r="K32" s="43"/>
      <c r="L32" s="43"/>
      <c r="M32" s="43"/>
      <c r="N32" s="43"/>
      <c r="O32" s="43"/>
      <c r="P32" s="44"/>
      <c r="R32" s="22">
        <v>1009</v>
      </c>
      <c r="S32" s="23">
        <v>44189</v>
      </c>
      <c r="T32" s="22" t="s">
        <v>61</v>
      </c>
    </row>
    <row r="33" spans="1:19" ht="14.25" customHeight="1">
      <c r="A33" s="80" t="s">
        <v>47</v>
      </c>
      <c r="B33" s="81"/>
      <c r="C33" s="78">
        <v>17000</v>
      </c>
      <c r="D33" s="78"/>
      <c r="E33" s="78">
        <v>16000</v>
      </c>
      <c r="F33" s="78"/>
      <c r="G33" s="78" t="s">
        <v>23</v>
      </c>
      <c r="H33" s="39"/>
      <c r="I33" s="98" t="s">
        <v>56</v>
      </c>
      <c r="J33" s="99"/>
      <c r="K33" s="119" t="s">
        <v>23</v>
      </c>
      <c r="L33" s="120"/>
      <c r="M33" s="119" t="s">
        <v>23</v>
      </c>
      <c r="N33" s="120"/>
      <c r="O33" s="119" t="s">
        <v>23</v>
      </c>
      <c r="P33" s="121"/>
    </row>
    <row r="34" spans="1:19" ht="14.25" customHeight="1" thickBot="1">
      <c r="A34" s="103" t="s">
        <v>60</v>
      </c>
      <c r="B34" s="104"/>
      <c r="C34" s="105">
        <v>15000</v>
      </c>
      <c r="D34" s="105"/>
      <c r="E34" s="105">
        <v>13500</v>
      </c>
      <c r="F34" s="105"/>
      <c r="G34" s="105">
        <v>10000</v>
      </c>
      <c r="H34" s="106"/>
      <c r="I34" s="45" t="s">
        <v>58</v>
      </c>
      <c r="J34" s="46"/>
      <c r="K34" s="122" t="s">
        <v>23</v>
      </c>
      <c r="L34" s="123"/>
      <c r="M34" s="122" t="s">
        <v>23</v>
      </c>
      <c r="N34" s="123"/>
      <c r="O34" s="122" t="s">
        <v>23</v>
      </c>
      <c r="P34" s="124"/>
    </row>
    <row r="35" spans="1:19" ht="14.25" customHeight="1" thickBot="1">
      <c r="A35" s="63" t="s">
        <v>62</v>
      </c>
      <c r="B35" s="64"/>
      <c r="C35" s="64"/>
      <c r="D35" s="64"/>
      <c r="E35" s="129" t="s">
        <v>17</v>
      </c>
      <c r="F35" s="129"/>
      <c r="G35" s="129" t="s">
        <v>19</v>
      </c>
      <c r="H35" s="130"/>
      <c r="I35" s="70" t="s">
        <v>59</v>
      </c>
      <c r="J35" s="71"/>
      <c r="K35" s="125" t="s">
        <v>67</v>
      </c>
      <c r="L35" s="125"/>
      <c r="M35" s="72">
        <v>9500</v>
      </c>
      <c r="N35" s="72"/>
      <c r="O35" s="125" t="s">
        <v>23</v>
      </c>
      <c r="P35" s="126"/>
      <c r="S35" s="15"/>
    </row>
    <row r="36" spans="1:19" ht="14.25" customHeight="1" thickBot="1">
      <c r="A36" s="74" t="s">
        <v>64</v>
      </c>
      <c r="B36" s="75"/>
      <c r="C36" s="75"/>
      <c r="D36" s="75"/>
      <c r="E36" s="127">
        <v>280</v>
      </c>
      <c r="F36" s="127"/>
      <c r="G36" s="127">
        <v>180</v>
      </c>
      <c r="H36" s="128"/>
      <c r="I36" s="225" t="s">
        <v>60</v>
      </c>
      <c r="J36" s="226"/>
      <c r="K36" s="227">
        <v>14000</v>
      </c>
      <c r="L36" s="227"/>
      <c r="M36" s="227">
        <v>9000</v>
      </c>
      <c r="N36" s="227"/>
      <c r="O36" s="228" t="s">
        <v>23</v>
      </c>
      <c r="P36" s="229"/>
    </row>
    <row r="37" spans="1:19" ht="14.25" customHeight="1" thickBot="1">
      <c r="A37" s="94" t="s">
        <v>65</v>
      </c>
      <c r="B37" s="95"/>
      <c r="C37" s="95"/>
      <c r="D37" s="95"/>
      <c r="E37" s="140" t="s">
        <v>33</v>
      </c>
      <c r="F37" s="140"/>
      <c r="G37" s="140">
        <v>90</v>
      </c>
      <c r="H37" s="141"/>
      <c r="I37" s="230" t="s">
        <v>166</v>
      </c>
      <c r="J37" s="231"/>
      <c r="K37" s="231"/>
      <c r="L37" s="231"/>
      <c r="M37" s="231"/>
      <c r="N37" s="231"/>
      <c r="O37" s="231"/>
      <c r="P37" s="232"/>
    </row>
    <row r="38" spans="1:19" ht="14.25" customHeight="1" thickBot="1">
      <c r="A38" s="63" t="s">
        <v>66</v>
      </c>
      <c r="B38" s="64"/>
      <c r="C38" s="64"/>
      <c r="D38" s="64"/>
      <c r="E38" s="129" t="s">
        <v>17</v>
      </c>
      <c r="F38" s="129"/>
      <c r="G38" s="129" t="s">
        <v>19</v>
      </c>
      <c r="H38" s="130"/>
      <c r="I38" s="230"/>
      <c r="J38" s="231"/>
      <c r="K38" s="231"/>
      <c r="L38" s="231"/>
      <c r="M38" s="231"/>
      <c r="N38" s="231"/>
      <c r="O38" s="231"/>
      <c r="P38" s="232"/>
    </row>
    <row r="39" spans="1:19" ht="14.25" customHeight="1">
      <c r="A39" s="74" t="s">
        <v>64</v>
      </c>
      <c r="B39" s="75"/>
      <c r="C39" s="75"/>
      <c r="D39" s="75"/>
      <c r="E39" s="127">
        <v>360</v>
      </c>
      <c r="F39" s="127"/>
      <c r="G39" s="127">
        <v>200</v>
      </c>
      <c r="H39" s="128"/>
      <c r="I39" s="230"/>
      <c r="J39" s="231"/>
      <c r="K39" s="231"/>
      <c r="L39" s="231"/>
      <c r="M39" s="231"/>
      <c r="N39" s="231"/>
      <c r="O39" s="231"/>
      <c r="P39" s="232"/>
    </row>
    <row r="40" spans="1:19" ht="14.25" customHeight="1" thickBot="1">
      <c r="A40" s="90" t="s">
        <v>65</v>
      </c>
      <c r="B40" s="91"/>
      <c r="C40" s="91"/>
      <c r="D40" s="91"/>
      <c r="E40" s="187" t="s">
        <v>180</v>
      </c>
      <c r="F40" s="187"/>
      <c r="G40" s="187">
        <v>90</v>
      </c>
      <c r="H40" s="188"/>
      <c r="I40" s="233"/>
      <c r="J40" s="234"/>
      <c r="K40" s="234"/>
      <c r="L40" s="234"/>
      <c r="M40" s="234"/>
      <c r="N40" s="234"/>
      <c r="O40" s="234"/>
      <c r="P40" s="235"/>
    </row>
    <row r="41" spans="1:19" ht="14.25" customHeight="1">
      <c r="A41" s="201" t="s">
        <v>126</v>
      </c>
      <c r="B41" s="205"/>
      <c r="C41" s="205"/>
      <c r="D41" s="205"/>
      <c r="E41" s="205"/>
      <c r="F41" s="205"/>
      <c r="G41" s="205"/>
      <c r="H41" s="205"/>
      <c r="I41" s="176" t="s">
        <v>70</v>
      </c>
      <c r="J41" s="176"/>
      <c r="K41" s="176"/>
      <c r="L41" s="195">
        <f>VLOOKUP(E1,R4:T32,3)</f>
        <v>43916</v>
      </c>
      <c r="M41" s="195"/>
      <c r="N41" s="195"/>
      <c r="O41" s="180" t="s">
        <v>71</v>
      </c>
      <c r="P41" s="181"/>
    </row>
    <row r="42" spans="1:19" ht="14.25" customHeight="1" thickBot="1">
      <c r="A42" s="207"/>
      <c r="B42" s="208"/>
      <c r="C42" s="208"/>
      <c r="D42" s="208"/>
      <c r="E42" s="208"/>
      <c r="F42" s="208"/>
      <c r="G42" s="208"/>
      <c r="H42" s="208"/>
      <c r="I42" s="177"/>
      <c r="J42" s="177"/>
      <c r="K42" s="177"/>
      <c r="L42" s="196"/>
      <c r="M42" s="196"/>
      <c r="N42" s="196"/>
      <c r="O42" s="182"/>
      <c r="P42" s="183"/>
    </row>
    <row r="43" spans="1:19" ht="14.25" customHeight="1">
      <c r="A43" s="184" t="s">
        <v>183</v>
      </c>
      <c r="B43" s="185"/>
      <c r="C43" s="185"/>
      <c r="D43" s="185"/>
      <c r="E43" s="185"/>
      <c r="F43" s="185"/>
      <c r="G43" s="185"/>
      <c r="H43" s="185"/>
      <c r="I43" s="185"/>
      <c r="J43" s="185"/>
      <c r="K43" s="185"/>
      <c r="L43" s="185"/>
      <c r="M43" s="185"/>
      <c r="N43" s="185"/>
      <c r="O43" s="185"/>
      <c r="P43" s="186"/>
    </row>
    <row r="44" spans="1:19" ht="14.25" customHeight="1">
      <c r="A44" s="148"/>
      <c r="B44" s="154"/>
      <c r="C44" s="154"/>
      <c r="D44" s="154"/>
      <c r="E44" s="154"/>
      <c r="F44" s="154"/>
      <c r="G44" s="154"/>
      <c r="H44" s="154"/>
      <c r="I44" s="154"/>
      <c r="J44" s="154"/>
      <c r="K44" s="154"/>
      <c r="L44" s="154"/>
      <c r="M44" s="154"/>
      <c r="N44" s="154"/>
      <c r="O44" s="154"/>
      <c r="P44" s="150"/>
    </row>
    <row r="45" spans="1:19" ht="12" customHeight="1">
      <c r="A45" s="151"/>
      <c r="B45" s="152"/>
      <c r="C45" s="152"/>
      <c r="D45" s="152"/>
      <c r="E45" s="152"/>
      <c r="F45" s="152"/>
      <c r="G45" s="152"/>
      <c r="H45" s="152"/>
      <c r="I45" s="152"/>
      <c r="J45" s="152"/>
      <c r="K45" s="152"/>
      <c r="L45" s="152"/>
      <c r="M45" s="152"/>
      <c r="N45" s="152"/>
      <c r="O45" s="152"/>
      <c r="P45" s="153"/>
    </row>
    <row r="46" spans="1:19" ht="14.25" customHeight="1">
      <c r="A46" s="145" t="s">
        <v>182</v>
      </c>
      <c r="B46" s="146"/>
      <c r="C46" s="146"/>
      <c r="D46" s="146"/>
      <c r="E46" s="146"/>
      <c r="F46" s="146"/>
      <c r="G46" s="146"/>
      <c r="H46" s="146"/>
      <c r="I46" s="146"/>
      <c r="J46" s="146"/>
      <c r="K46" s="146"/>
      <c r="L46" s="146"/>
      <c r="M46" s="146"/>
      <c r="N46" s="146"/>
      <c r="O46" s="146"/>
      <c r="P46" s="147"/>
    </row>
    <row r="47" spans="1:19" ht="14.25" customHeight="1">
      <c r="A47" s="148"/>
      <c r="B47" s="149"/>
      <c r="C47" s="149"/>
      <c r="D47" s="149"/>
      <c r="E47" s="149"/>
      <c r="F47" s="149"/>
      <c r="G47" s="149"/>
      <c r="H47" s="149"/>
      <c r="I47" s="149"/>
      <c r="J47" s="149"/>
      <c r="K47" s="149"/>
      <c r="L47" s="149"/>
      <c r="M47" s="149"/>
      <c r="N47" s="149"/>
      <c r="O47" s="149"/>
      <c r="P47" s="150"/>
    </row>
    <row r="48" spans="1:19" ht="21.75" customHeight="1">
      <c r="A48" s="148"/>
      <c r="B48" s="149"/>
      <c r="C48" s="149"/>
      <c r="D48" s="149"/>
      <c r="E48" s="149"/>
      <c r="F48" s="149"/>
      <c r="G48" s="149"/>
      <c r="H48" s="149"/>
      <c r="I48" s="149"/>
      <c r="J48" s="149"/>
      <c r="K48" s="149"/>
      <c r="L48" s="149"/>
      <c r="M48" s="149"/>
      <c r="N48" s="149"/>
      <c r="O48" s="149"/>
      <c r="P48" s="150"/>
    </row>
    <row r="49" spans="1:16" ht="14.25" customHeight="1">
      <c r="A49" s="148" t="s">
        <v>181</v>
      </c>
      <c r="B49" s="154"/>
      <c r="C49" s="154"/>
      <c r="D49" s="154"/>
      <c r="E49" s="154"/>
      <c r="F49" s="154"/>
      <c r="G49" s="154"/>
      <c r="H49" s="154"/>
      <c r="I49" s="154"/>
      <c r="J49" s="154"/>
      <c r="K49" s="154"/>
      <c r="L49" s="154"/>
      <c r="M49" s="154"/>
      <c r="N49" s="154"/>
      <c r="O49" s="154"/>
      <c r="P49" s="150"/>
    </row>
    <row r="50" spans="1:16" ht="14.25" customHeight="1">
      <c r="A50" s="148"/>
      <c r="B50" s="154"/>
      <c r="C50" s="154"/>
      <c r="D50" s="154"/>
      <c r="E50" s="154"/>
      <c r="F50" s="154"/>
      <c r="G50" s="154"/>
      <c r="H50" s="154"/>
      <c r="I50" s="154"/>
      <c r="J50" s="154"/>
      <c r="K50" s="154"/>
      <c r="L50" s="154"/>
      <c r="M50" s="154"/>
      <c r="N50" s="154"/>
      <c r="O50" s="154"/>
      <c r="P50" s="150"/>
    </row>
    <row r="51" spans="1:16" ht="14.25" customHeight="1">
      <c r="A51" s="158" t="s">
        <v>78</v>
      </c>
      <c r="B51" s="159"/>
      <c r="C51" s="159"/>
      <c r="D51" s="159"/>
      <c r="E51" s="159"/>
      <c r="F51" s="159"/>
      <c r="G51" s="159"/>
      <c r="H51" s="159"/>
      <c r="I51" s="159"/>
      <c r="J51" s="159"/>
      <c r="K51" s="159"/>
      <c r="L51" s="159"/>
      <c r="M51" s="159"/>
      <c r="N51" s="159"/>
      <c r="O51" s="159"/>
      <c r="P51" s="160"/>
    </row>
    <row r="52" spans="1:16" ht="14.25" customHeight="1">
      <c r="A52" s="158"/>
      <c r="B52" s="159"/>
      <c r="C52" s="159"/>
      <c r="D52" s="159"/>
      <c r="E52" s="159"/>
      <c r="F52" s="159"/>
      <c r="G52" s="159"/>
      <c r="H52" s="159"/>
      <c r="I52" s="159"/>
      <c r="J52" s="159"/>
      <c r="K52" s="159"/>
      <c r="L52" s="159"/>
      <c r="M52" s="159"/>
      <c r="N52" s="159"/>
      <c r="O52" s="159"/>
      <c r="P52" s="160"/>
    </row>
    <row r="53" spans="1:16" ht="2.25" customHeight="1">
      <c r="A53" s="161"/>
      <c r="B53" s="162"/>
      <c r="C53" s="162"/>
      <c r="D53" s="162"/>
      <c r="E53" s="162"/>
      <c r="F53" s="162"/>
      <c r="G53" s="162"/>
      <c r="H53" s="162"/>
      <c r="I53" s="162"/>
      <c r="J53" s="162"/>
      <c r="K53" s="162"/>
      <c r="L53" s="162"/>
      <c r="M53" s="162"/>
      <c r="N53" s="162"/>
      <c r="O53" s="162"/>
      <c r="P53" s="163"/>
    </row>
    <row r="54" spans="1:16" ht="14.25" customHeight="1">
      <c r="A54" s="164" t="s">
        <v>75</v>
      </c>
      <c r="B54" s="165"/>
      <c r="C54" s="165"/>
      <c r="D54" s="165"/>
      <c r="E54" s="165"/>
      <c r="F54" s="165"/>
      <c r="G54" s="165"/>
      <c r="H54" s="165"/>
      <c r="I54" s="165"/>
      <c r="J54" s="165"/>
      <c r="K54" s="165"/>
      <c r="L54" s="165"/>
      <c r="M54" s="165"/>
      <c r="N54" s="165"/>
      <c r="O54" s="165"/>
      <c r="P54" s="166"/>
    </row>
    <row r="55" spans="1:16" ht="14.25" customHeight="1">
      <c r="A55" s="167"/>
      <c r="B55" s="168"/>
      <c r="C55" s="168"/>
      <c r="D55" s="168"/>
      <c r="E55" s="168"/>
      <c r="F55" s="168"/>
      <c r="G55" s="168"/>
      <c r="H55" s="168"/>
      <c r="I55" s="168"/>
      <c r="J55" s="168"/>
      <c r="K55" s="168"/>
      <c r="L55" s="168"/>
      <c r="M55" s="168"/>
      <c r="N55" s="168"/>
      <c r="O55" s="168"/>
      <c r="P55" s="169"/>
    </row>
    <row r="56" spans="1:16" ht="14.25" customHeight="1">
      <c r="A56" s="17" t="s">
        <v>76</v>
      </c>
      <c r="B56" s="6"/>
      <c r="C56" s="6"/>
      <c r="D56" s="6"/>
      <c r="E56" s="6"/>
      <c r="F56" s="6"/>
      <c r="G56" s="6"/>
      <c r="H56" s="6"/>
      <c r="I56" s="6"/>
      <c r="J56" s="6"/>
      <c r="K56" s="6"/>
      <c r="L56" s="6"/>
      <c r="M56" s="6"/>
      <c r="N56" s="6"/>
      <c r="O56" s="6"/>
      <c r="P56" s="18"/>
    </row>
    <row r="57" spans="1:16" ht="14.25" customHeight="1" thickBot="1">
      <c r="A57" s="142" t="s">
        <v>79</v>
      </c>
      <c r="B57" s="143"/>
      <c r="C57" s="143"/>
      <c r="D57" s="143"/>
      <c r="E57" s="143"/>
      <c r="F57" s="143"/>
      <c r="G57" s="143"/>
      <c r="H57" s="143"/>
      <c r="I57" s="143"/>
      <c r="J57" s="143"/>
      <c r="K57" s="143"/>
      <c r="L57" s="143"/>
      <c r="M57" s="143"/>
      <c r="N57" s="143"/>
      <c r="O57" s="143"/>
      <c r="P57" s="144"/>
    </row>
    <row r="58" spans="1:16" ht="19.5" thickBot="1">
      <c r="A58" s="19"/>
      <c r="B58" s="20"/>
      <c r="C58" s="20"/>
      <c r="D58" s="20"/>
      <c r="E58" s="20"/>
      <c r="F58" s="20"/>
      <c r="G58" s="20"/>
      <c r="H58" s="20"/>
      <c r="I58" s="20"/>
      <c r="J58" s="20"/>
      <c r="K58" s="20"/>
      <c r="L58" s="20"/>
      <c r="M58" s="20"/>
      <c r="N58" s="20"/>
      <c r="O58" s="20"/>
      <c r="P58" s="21"/>
    </row>
  </sheetData>
  <mergeCells count="267">
    <mergeCell ref="A3:B4"/>
    <mergeCell ref="C3:D3"/>
    <mergeCell ref="E3:F3"/>
    <mergeCell ref="M3:P3"/>
    <mergeCell ref="C4:D4"/>
    <mergeCell ref="E4:F4"/>
    <mergeCell ref="M4:P4"/>
    <mergeCell ref="A1:C1"/>
    <mergeCell ref="E1:F1"/>
    <mergeCell ref="H1:J2"/>
    <mergeCell ref="K1:P1"/>
    <mergeCell ref="D2:G2"/>
    <mergeCell ref="L2:P2"/>
    <mergeCell ref="A5:H5"/>
    <mergeCell ref="I5:P5"/>
    <mergeCell ref="A6:B6"/>
    <mergeCell ref="C6:D6"/>
    <mergeCell ref="E6:F6"/>
    <mergeCell ref="G6:H6"/>
    <mergeCell ref="I6:J6"/>
    <mergeCell ref="K6:L6"/>
    <mergeCell ref="M6:N6"/>
    <mergeCell ref="O6:P6"/>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A13:B13"/>
    <mergeCell ref="C13:D13"/>
    <mergeCell ref="E13:F13"/>
    <mergeCell ref="G13:H13"/>
    <mergeCell ref="I13:P13"/>
    <mergeCell ref="A14:B14"/>
    <mergeCell ref="C14:D14"/>
    <mergeCell ref="E14:F14"/>
    <mergeCell ref="G14:H14"/>
    <mergeCell ref="I14:J14"/>
    <mergeCell ref="K14:L14"/>
    <mergeCell ref="M14:N14"/>
    <mergeCell ref="O14:P14"/>
    <mergeCell ref="A15:B15"/>
    <mergeCell ref="C15:D15"/>
    <mergeCell ref="E15:F15"/>
    <mergeCell ref="G15:H15"/>
    <mergeCell ref="I15:J15"/>
    <mergeCell ref="K15:L15"/>
    <mergeCell ref="M15:N15"/>
    <mergeCell ref="O15:P15"/>
    <mergeCell ref="A16:B16"/>
    <mergeCell ref="C16:D16"/>
    <mergeCell ref="E16:F16"/>
    <mergeCell ref="G16:H16"/>
    <mergeCell ref="I16:J16"/>
    <mergeCell ref="K16:L16"/>
    <mergeCell ref="M16:N16"/>
    <mergeCell ref="O16:P16"/>
    <mergeCell ref="M17:N17"/>
    <mergeCell ref="O17:P17"/>
    <mergeCell ref="A18:B18"/>
    <mergeCell ref="C18:D18"/>
    <mergeCell ref="E18:F18"/>
    <mergeCell ref="G18:H18"/>
    <mergeCell ref="I18:J18"/>
    <mergeCell ref="K18:L18"/>
    <mergeCell ref="M18:N18"/>
    <mergeCell ref="O18:P18"/>
    <mergeCell ref="A17:B17"/>
    <mergeCell ref="C17:D17"/>
    <mergeCell ref="E17:F17"/>
    <mergeCell ref="G17:H17"/>
    <mergeCell ref="I17:J17"/>
    <mergeCell ref="K17:L17"/>
    <mergeCell ref="A19:H19"/>
    <mergeCell ref="I19:J19"/>
    <mergeCell ref="K19:L19"/>
    <mergeCell ref="M19:N19"/>
    <mergeCell ref="O19:P19"/>
    <mergeCell ref="A20:B20"/>
    <mergeCell ref="C20:D20"/>
    <mergeCell ref="E20:F20"/>
    <mergeCell ref="G20:H20"/>
    <mergeCell ref="I20:P20"/>
    <mergeCell ref="M21:N21"/>
    <mergeCell ref="O21:P21"/>
    <mergeCell ref="A22:B22"/>
    <mergeCell ref="C22:D22"/>
    <mergeCell ref="E22:F22"/>
    <mergeCell ref="G22:H22"/>
    <mergeCell ref="I22:J22"/>
    <mergeCell ref="K22:L22"/>
    <mergeCell ref="M22:N22"/>
    <mergeCell ref="O22:P22"/>
    <mergeCell ref="A21:B21"/>
    <mergeCell ref="C21:D21"/>
    <mergeCell ref="E21:F21"/>
    <mergeCell ref="G21:H21"/>
    <mergeCell ref="I21:J21"/>
    <mergeCell ref="K21:L21"/>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5:B25"/>
    <mergeCell ref="C25:D25"/>
    <mergeCell ref="E25:F25"/>
    <mergeCell ref="G25:H25"/>
    <mergeCell ref="I25:P25"/>
    <mergeCell ref="A26:B26"/>
    <mergeCell ref="C26:D26"/>
    <mergeCell ref="E26:F26"/>
    <mergeCell ref="G26:H26"/>
    <mergeCell ref="I26:J26"/>
    <mergeCell ref="K26:L26"/>
    <mergeCell ref="M26:N26"/>
    <mergeCell ref="O26:P26"/>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M29:N29"/>
    <mergeCell ref="O29:P29"/>
    <mergeCell ref="A30:H30"/>
    <mergeCell ref="I30:J30"/>
    <mergeCell ref="K30:L30"/>
    <mergeCell ref="M30:N30"/>
    <mergeCell ref="O30:P30"/>
    <mergeCell ref="A29:B29"/>
    <mergeCell ref="C29:D29"/>
    <mergeCell ref="E29:F29"/>
    <mergeCell ref="G29:H29"/>
    <mergeCell ref="I29:J29"/>
    <mergeCell ref="K29:L29"/>
    <mergeCell ref="M31:N31"/>
    <mergeCell ref="O31:P31"/>
    <mergeCell ref="A32:B32"/>
    <mergeCell ref="C32:D32"/>
    <mergeCell ref="E32:F32"/>
    <mergeCell ref="G32:H32"/>
    <mergeCell ref="I32:P32"/>
    <mergeCell ref="A31:B31"/>
    <mergeCell ref="C31:D31"/>
    <mergeCell ref="E31:F31"/>
    <mergeCell ref="G31:H31"/>
    <mergeCell ref="I31:J31"/>
    <mergeCell ref="K31:L31"/>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O35:P35"/>
    <mergeCell ref="A36:D36"/>
    <mergeCell ref="E36:F36"/>
    <mergeCell ref="G36:H36"/>
    <mergeCell ref="I36:J36"/>
    <mergeCell ref="K36:L36"/>
    <mergeCell ref="M36:N36"/>
    <mergeCell ref="O36:P36"/>
    <mergeCell ref="A35:D35"/>
    <mergeCell ref="E35:F35"/>
    <mergeCell ref="G35:H35"/>
    <mergeCell ref="I35:J35"/>
    <mergeCell ref="K35:L35"/>
    <mergeCell ref="M35:N35"/>
    <mergeCell ref="A37:D37"/>
    <mergeCell ref="E37:F37"/>
    <mergeCell ref="G37:H37"/>
    <mergeCell ref="I37:P40"/>
    <mergeCell ref="A38:D38"/>
    <mergeCell ref="E38:F38"/>
    <mergeCell ref="G38:H38"/>
    <mergeCell ref="A39:D39"/>
    <mergeCell ref="E39:F39"/>
    <mergeCell ref="G39:H39"/>
    <mergeCell ref="A54:P55"/>
    <mergeCell ref="A57:P57"/>
    <mergeCell ref="O41:P42"/>
    <mergeCell ref="A43:P45"/>
    <mergeCell ref="A46:P48"/>
    <mergeCell ref="A49:P50"/>
    <mergeCell ref="A51:P52"/>
    <mergeCell ref="A53:P53"/>
    <mergeCell ref="A40:D40"/>
    <mergeCell ref="E40:F40"/>
    <mergeCell ref="G40:H40"/>
    <mergeCell ref="A41:H42"/>
    <mergeCell ref="I41:K42"/>
    <mergeCell ref="L41:N42"/>
  </mergeCells>
  <phoneticPr fontId="3"/>
  <dataValidations count="1">
    <dataValidation type="list" allowBlank="1" showInputMessage="1" showErrorMessage="1" sqref="G3:G4" xr:uid="{B50CCD1C-E267-43BD-B4EA-41B5EC2813C9}">
      <formula1>$Q$4:$Q$6</formula1>
    </dataValidation>
  </dataValidations>
  <printOptions horizontalCentered="1" verticalCentered="1"/>
  <pageMargins left="0.39370078740157483" right="0.19685039370078741" top="0.74803149606299213" bottom="0.74803149606299213" header="0.31496062992125984" footer="0.31496062992125984"/>
  <pageSetup paperSize="9" scale="88"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65F57-6DD0-446C-A202-4D36AFDC17F5}">
  <sheetPr>
    <pageSetUpPr fitToPage="1"/>
  </sheetPr>
  <dimension ref="A1:T58"/>
  <sheetViews>
    <sheetView showGridLines="0" tabSelected="1" view="pageBreakPreview" zoomScaleNormal="100" zoomScaleSheetLayoutView="100" workbookViewId="0">
      <selection activeCell="A5" sqref="A5:H5"/>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9" max="19" width="22.5" bestFit="1" customWidth="1"/>
    <col min="20" max="20" width="11.625" bestFit="1" customWidth="1"/>
  </cols>
  <sheetData>
    <row r="1" spans="1:20" ht="29.25" customHeight="1">
      <c r="A1" s="50" t="s">
        <v>0</v>
      </c>
      <c r="B1" s="50"/>
      <c r="C1" s="50"/>
      <c r="D1" s="1" t="s">
        <v>1</v>
      </c>
      <c r="E1" s="51">
        <v>991</v>
      </c>
      <c r="F1" s="51"/>
      <c r="G1" s="2" t="s">
        <v>2</v>
      </c>
      <c r="H1" s="213"/>
      <c r="I1" s="213"/>
      <c r="J1" s="213"/>
      <c r="K1" s="52" t="s">
        <v>3</v>
      </c>
      <c r="L1" s="52"/>
      <c r="M1" s="52"/>
      <c r="N1" s="52"/>
      <c r="O1" s="52"/>
      <c r="P1" s="52"/>
    </row>
    <row r="2" spans="1:20" ht="14.25" customHeight="1" thickBot="1">
      <c r="A2" s="25"/>
      <c r="B2" s="4"/>
      <c r="C2" s="5"/>
      <c r="D2" s="215">
        <f>VLOOKUP(E1,R4:T32,2,0)</f>
        <v>43916</v>
      </c>
      <c r="E2" s="215"/>
      <c r="F2" s="215"/>
      <c r="G2" s="215"/>
      <c r="H2" s="214"/>
      <c r="I2" s="214"/>
      <c r="J2" s="214"/>
      <c r="K2" s="6"/>
      <c r="L2" s="54" t="s">
        <v>4</v>
      </c>
      <c r="M2" s="54"/>
      <c r="N2" s="54"/>
      <c r="O2" s="54"/>
      <c r="P2" s="54"/>
    </row>
    <row r="3" spans="1:20" ht="14.25" customHeight="1">
      <c r="A3" s="55" t="s">
        <v>5</v>
      </c>
      <c r="B3" s="56"/>
      <c r="C3" s="59" t="s">
        <v>6</v>
      </c>
      <c r="D3" s="59"/>
      <c r="E3" s="60">
        <v>9798</v>
      </c>
      <c r="F3" s="60"/>
      <c r="G3" s="7" t="s">
        <v>13</v>
      </c>
      <c r="H3" s="8">
        <v>10</v>
      </c>
      <c r="I3" s="7" t="s">
        <v>8</v>
      </c>
      <c r="J3" s="7"/>
      <c r="K3" s="9"/>
      <c r="L3" s="10"/>
      <c r="M3" s="54" t="s">
        <v>9</v>
      </c>
      <c r="N3" s="54"/>
      <c r="O3" s="54"/>
      <c r="P3" s="54"/>
    </row>
    <row r="4" spans="1:20" ht="14.25" customHeight="1" thickBot="1">
      <c r="A4" s="57"/>
      <c r="B4" s="58"/>
      <c r="C4" s="199" t="s">
        <v>10</v>
      </c>
      <c r="D4" s="199"/>
      <c r="E4" s="200">
        <v>12500</v>
      </c>
      <c r="F4" s="200"/>
      <c r="G4" s="30" t="s">
        <v>7</v>
      </c>
      <c r="H4" s="31">
        <v>1000</v>
      </c>
      <c r="I4" s="30" t="s">
        <v>11</v>
      </c>
      <c r="J4" s="30"/>
      <c r="K4" s="32"/>
      <c r="L4" s="33"/>
      <c r="M4" s="54" t="s">
        <v>12</v>
      </c>
      <c r="N4" s="54"/>
      <c r="O4" s="54"/>
      <c r="P4" s="54"/>
      <c r="Q4" t="s">
        <v>13</v>
      </c>
      <c r="R4" s="22">
        <v>981</v>
      </c>
      <c r="S4" s="23">
        <v>43761</v>
      </c>
      <c r="T4" s="23">
        <f>S5</f>
        <v>43776</v>
      </c>
    </row>
    <row r="5" spans="1:20" ht="14.25" customHeight="1" thickBot="1">
      <c r="A5" s="42" t="s">
        <v>14</v>
      </c>
      <c r="B5" s="43"/>
      <c r="C5" s="43"/>
      <c r="D5" s="43"/>
      <c r="E5" s="43"/>
      <c r="F5" s="43"/>
      <c r="G5" s="43"/>
      <c r="H5" s="43"/>
      <c r="I5" s="63" t="s">
        <v>15</v>
      </c>
      <c r="J5" s="64"/>
      <c r="K5" s="64"/>
      <c r="L5" s="64"/>
      <c r="M5" s="64"/>
      <c r="N5" s="64"/>
      <c r="O5" s="64"/>
      <c r="P5" s="65"/>
      <c r="Q5" t="s">
        <v>7</v>
      </c>
      <c r="R5" s="22">
        <v>982</v>
      </c>
      <c r="S5" s="23">
        <v>43776</v>
      </c>
      <c r="T5" s="23">
        <f t="shared" ref="T5:T31" si="0">S6</f>
        <v>43791</v>
      </c>
    </row>
    <row r="6" spans="1:20" ht="14.25" customHeight="1">
      <c r="A6" s="66" t="s">
        <v>16</v>
      </c>
      <c r="B6" s="67"/>
      <c r="C6" s="67" t="s">
        <v>17</v>
      </c>
      <c r="D6" s="67"/>
      <c r="E6" s="67" t="s">
        <v>18</v>
      </c>
      <c r="F6" s="67"/>
      <c r="G6" s="67" t="s">
        <v>19</v>
      </c>
      <c r="H6" s="68"/>
      <c r="I6" s="66" t="s">
        <v>16</v>
      </c>
      <c r="J6" s="67"/>
      <c r="K6" s="67" t="s">
        <v>17</v>
      </c>
      <c r="L6" s="67"/>
      <c r="M6" s="67" t="s">
        <v>20</v>
      </c>
      <c r="N6" s="67"/>
      <c r="O6" s="67" t="s">
        <v>19</v>
      </c>
      <c r="P6" s="69"/>
      <c r="Q6" t="s">
        <v>21</v>
      </c>
      <c r="R6" s="22">
        <v>983</v>
      </c>
      <c r="S6" s="23">
        <v>43791</v>
      </c>
      <c r="T6" s="23">
        <f t="shared" si="0"/>
        <v>43805</v>
      </c>
    </row>
    <row r="7" spans="1:20" ht="14.25" customHeight="1">
      <c r="A7" s="70" t="s">
        <v>22</v>
      </c>
      <c r="B7" s="71"/>
      <c r="C7" s="72" t="s">
        <v>33</v>
      </c>
      <c r="D7" s="72"/>
      <c r="E7" s="72">
        <v>7500</v>
      </c>
      <c r="F7" s="72"/>
      <c r="G7" s="72">
        <v>7000</v>
      </c>
      <c r="H7" s="47"/>
      <c r="I7" s="70" t="s">
        <v>22</v>
      </c>
      <c r="J7" s="71"/>
      <c r="K7" s="72" t="s">
        <v>33</v>
      </c>
      <c r="L7" s="72"/>
      <c r="M7" s="72">
        <v>7500</v>
      </c>
      <c r="N7" s="72"/>
      <c r="O7" s="72">
        <v>7000</v>
      </c>
      <c r="P7" s="73"/>
      <c r="R7" s="22">
        <v>984</v>
      </c>
      <c r="S7" s="23">
        <v>43805</v>
      </c>
      <c r="T7" s="23">
        <f t="shared" si="0"/>
        <v>43819</v>
      </c>
    </row>
    <row r="8" spans="1:20" ht="14.25" customHeight="1">
      <c r="A8" s="77" t="s">
        <v>24</v>
      </c>
      <c r="B8" s="71"/>
      <c r="C8" s="72">
        <v>10500</v>
      </c>
      <c r="D8" s="72"/>
      <c r="E8" s="72">
        <v>10000</v>
      </c>
      <c r="F8" s="72"/>
      <c r="G8" s="72">
        <v>8500</v>
      </c>
      <c r="H8" s="47"/>
      <c r="I8" s="70" t="s">
        <v>24</v>
      </c>
      <c r="J8" s="71"/>
      <c r="K8" s="72">
        <v>8500</v>
      </c>
      <c r="L8" s="72"/>
      <c r="M8" s="72">
        <v>8000</v>
      </c>
      <c r="N8" s="72"/>
      <c r="O8" s="72">
        <v>7500</v>
      </c>
      <c r="P8" s="73"/>
      <c r="R8" s="22">
        <v>985</v>
      </c>
      <c r="S8" s="23">
        <v>43819</v>
      </c>
      <c r="T8" s="23">
        <f t="shared" si="0"/>
        <v>43840</v>
      </c>
    </row>
    <row r="9" spans="1:20" ht="14.25" customHeight="1">
      <c r="A9" s="74" t="s">
        <v>25</v>
      </c>
      <c r="B9" s="75"/>
      <c r="C9" s="35">
        <v>10500</v>
      </c>
      <c r="D9" s="35"/>
      <c r="E9" s="35">
        <v>10000</v>
      </c>
      <c r="F9" s="35"/>
      <c r="G9" s="35">
        <v>8000</v>
      </c>
      <c r="H9" s="76"/>
      <c r="I9" s="74" t="s">
        <v>25</v>
      </c>
      <c r="J9" s="75"/>
      <c r="K9" s="35">
        <v>11500</v>
      </c>
      <c r="L9" s="35"/>
      <c r="M9" s="35">
        <v>11000</v>
      </c>
      <c r="N9" s="35"/>
      <c r="O9" s="35">
        <v>10500</v>
      </c>
      <c r="P9" s="36"/>
      <c r="R9" s="22">
        <v>986</v>
      </c>
      <c r="S9" s="16">
        <v>43840</v>
      </c>
      <c r="T9" s="23">
        <f t="shared" si="0"/>
        <v>43857</v>
      </c>
    </row>
    <row r="10" spans="1:20" ht="14.25" customHeight="1">
      <c r="A10" s="80" t="s">
        <v>26</v>
      </c>
      <c r="B10" s="81"/>
      <c r="C10" s="78">
        <v>9000</v>
      </c>
      <c r="D10" s="78"/>
      <c r="E10" s="78">
        <v>8000</v>
      </c>
      <c r="F10" s="78"/>
      <c r="G10" s="78">
        <v>6000</v>
      </c>
      <c r="H10" s="39"/>
      <c r="I10" s="80" t="s">
        <v>27</v>
      </c>
      <c r="J10" s="81"/>
      <c r="K10" s="78">
        <v>10000</v>
      </c>
      <c r="L10" s="78"/>
      <c r="M10" s="78">
        <v>9500</v>
      </c>
      <c r="N10" s="78"/>
      <c r="O10" s="78">
        <v>9000</v>
      </c>
      <c r="P10" s="79"/>
      <c r="R10" s="22">
        <v>987</v>
      </c>
      <c r="S10" s="23">
        <v>43857</v>
      </c>
      <c r="T10" s="23">
        <f t="shared" si="0"/>
        <v>43871</v>
      </c>
    </row>
    <row r="11" spans="1:20" ht="14.25" customHeight="1">
      <c r="A11" s="74" t="s">
        <v>28</v>
      </c>
      <c r="B11" s="75"/>
      <c r="C11" s="35">
        <v>11000</v>
      </c>
      <c r="D11" s="35"/>
      <c r="E11" s="35">
        <v>10000</v>
      </c>
      <c r="F11" s="35"/>
      <c r="G11" s="35">
        <v>9000</v>
      </c>
      <c r="H11" s="76"/>
      <c r="I11" s="70" t="s">
        <v>29</v>
      </c>
      <c r="J11" s="71"/>
      <c r="K11" s="72">
        <v>12000</v>
      </c>
      <c r="L11" s="72"/>
      <c r="M11" s="72">
        <v>11500</v>
      </c>
      <c r="N11" s="72"/>
      <c r="O11" s="72">
        <v>10000</v>
      </c>
      <c r="P11" s="73"/>
      <c r="R11" s="22">
        <v>988</v>
      </c>
      <c r="S11" s="23">
        <v>43871</v>
      </c>
      <c r="T11" s="23">
        <f t="shared" si="0"/>
        <v>43887</v>
      </c>
    </row>
    <row r="12" spans="1:20" ht="14.25" customHeight="1" thickBot="1">
      <c r="A12" s="80" t="s">
        <v>30</v>
      </c>
      <c r="B12" s="81"/>
      <c r="C12" s="78">
        <v>9000</v>
      </c>
      <c r="D12" s="78"/>
      <c r="E12" s="78">
        <v>8000</v>
      </c>
      <c r="F12" s="78"/>
      <c r="G12" s="78">
        <v>7000</v>
      </c>
      <c r="H12" s="39"/>
      <c r="I12" s="84" t="s">
        <v>31</v>
      </c>
      <c r="J12" s="85"/>
      <c r="K12" s="82">
        <v>12000</v>
      </c>
      <c r="L12" s="82"/>
      <c r="M12" s="82">
        <v>11500</v>
      </c>
      <c r="N12" s="82"/>
      <c r="O12" s="82">
        <v>10000</v>
      </c>
      <c r="P12" s="83"/>
      <c r="R12" s="22">
        <v>989</v>
      </c>
      <c r="S12" s="23">
        <v>43887</v>
      </c>
      <c r="T12" s="23">
        <f t="shared" si="0"/>
        <v>43900</v>
      </c>
    </row>
    <row r="13" spans="1:20" ht="14.25" customHeight="1" thickBot="1">
      <c r="A13" s="74" t="s">
        <v>32</v>
      </c>
      <c r="B13" s="75"/>
      <c r="C13" s="35">
        <v>10000</v>
      </c>
      <c r="D13" s="35"/>
      <c r="E13" s="35">
        <v>9000</v>
      </c>
      <c r="F13" s="35"/>
      <c r="G13" s="35">
        <v>8000</v>
      </c>
      <c r="H13" s="76"/>
      <c r="I13" s="63" t="s">
        <v>34</v>
      </c>
      <c r="J13" s="64"/>
      <c r="K13" s="64"/>
      <c r="L13" s="64"/>
      <c r="M13" s="64"/>
      <c r="N13" s="64"/>
      <c r="O13" s="64"/>
      <c r="P13" s="65"/>
      <c r="R13" s="22">
        <v>990</v>
      </c>
      <c r="S13" s="23">
        <v>43900</v>
      </c>
      <c r="T13" s="23">
        <f t="shared" si="0"/>
        <v>43916</v>
      </c>
    </row>
    <row r="14" spans="1:20" ht="14.25" customHeight="1">
      <c r="A14" s="80" t="s">
        <v>35</v>
      </c>
      <c r="B14" s="81"/>
      <c r="C14" s="78">
        <v>8500</v>
      </c>
      <c r="D14" s="78"/>
      <c r="E14" s="78">
        <v>8000</v>
      </c>
      <c r="F14" s="78"/>
      <c r="G14" s="78">
        <v>7000</v>
      </c>
      <c r="H14" s="39"/>
      <c r="I14" s="88" t="s">
        <v>36</v>
      </c>
      <c r="J14" s="89"/>
      <c r="K14" s="86">
        <v>13500</v>
      </c>
      <c r="L14" s="86"/>
      <c r="M14" s="86">
        <v>13000</v>
      </c>
      <c r="N14" s="86"/>
      <c r="O14" s="86">
        <v>9200</v>
      </c>
      <c r="P14" s="87"/>
      <c r="R14" s="22">
        <v>991</v>
      </c>
      <c r="S14" s="23">
        <v>43916</v>
      </c>
      <c r="T14" s="23">
        <f t="shared" si="0"/>
        <v>43931</v>
      </c>
    </row>
    <row r="15" spans="1:20" ht="14.25" customHeight="1">
      <c r="A15" s="74" t="s">
        <v>48</v>
      </c>
      <c r="B15" s="75"/>
      <c r="C15" s="35">
        <v>11500</v>
      </c>
      <c r="D15" s="35"/>
      <c r="E15" s="35">
        <v>10000</v>
      </c>
      <c r="F15" s="35"/>
      <c r="G15" s="35">
        <v>8500</v>
      </c>
      <c r="H15" s="76"/>
      <c r="I15" s="80" t="s">
        <v>37</v>
      </c>
      <c r="J15" s="81"/>
      <c r="K15" s="78">
        <v>11500</v>
      </c>
      <c r="L15" s="78"/>
      <c r="M15" s="78">
        <v>11000</v>
      </c>
      <c r="N15" s="78"/>
      <c r="O15" s="78">
        <v>9200</v>
      </c>
      <c r="P15" s="79"/>
      <c r="R15" s="22">
        <v>992</v>
      </c>
      <c r="S15" s="23">
        <v>43931</v>
      </c>
      <c r="T15" s="23">
        <f t="shared" si="0"/>
        <v>43948</v>
      </c>
    </row>
    <row r="16" spans="1:20" ht="14.25" customHeight="1">
      <c r="A16" s="94" t="s">
        <v>80</v>
      </c>
      <c r="B16" s="95"/>
      <c r="C16" s="96">
        <v>10000</v>
      </c>
      <c r="D16" s="96"/>
      <c r="E16" s="96">
        <v>9000</v>
      </c>
      <c r="F16" s="96"/>
      <c r="G16" s="96">
        <v>7000</v>
      </c>
      <c r="H16" s="97"/>
      <c r="I16" s="74" t="s">
        <v>171</v>
      </c>
      <c r="J16" s="75"/>
      <c r="K16" s="35">
        <v>13700</v>
      </c>
      <c r="L16" s="35"/>
      <c r="M16" s="35">
        <v>13500</v>
      </c>
      <c r="N16" s="35"/>
      <c r="O16" s="35">
        <v>13000</v>
      </c>
      <c r="P16" s="36"/>
      <c r="R16" s="22">
        <v>993</v>
      </c>
      <c r="S16" s="23">
        <v>43948</v>
      </c>
      <c r="T16" s="23">
        <f t="shared" si="0"/>
        <v>43962</v>
      </c>
    </row>
    <row r="17" spans="1:20" ht="14.25" customHeight="1">
      <c r="A17" s="94" t="s">
        <v>81</v>
      </c>
      <c r="B17" s="95"/>
      <c r="C17" s="96">
        <v>9500</v>
      </c>
      <c r="D17" s="96"/>
      <c r="E17" s="96">
        <v>8500</v>
      </c>
      <c r="F17" s="96"/>
      <c r="G17" s="96">
        <v>6000</v>
      </c>
      <c r="H17" s="97"/>
      <c r="I17" s="37" t="s">
        <v>172</v>
      </c>
      <c r="J17" s="38"/>
      <c r="K17" s="39">
        <v>12700</v>
      </c>
      <c r="L17" s="40"/>
      <c r="M17" s="39">
        <v>12500</v>
      </c>
      <c r="N17" s="40"/>
      <c r="O17" s="39">
        <v>12000</v>
      </c>
      <c r="P17" s="41"/>
      <c r="R17" s="22">
        <v>994</v>
      </c>
      <c r="S17" s="23">
        <v>43962</v>
      </c>
      <c r="T17" s="23">
        <f t="shared" si="0"/>
        <v>43977</v>
      </c>
    </row>
    <row r="18" spans="1:20" ht="14.25" customHeight="1" thickBot="1">
      <c r="A18" s="94" t="s">
        <v>82</v>
      </c>
      <c r="B18" s="95"/>
      <c r="C18" s="96">
        <v>8500</v>
      </c>
      <c r="D18" s="96"/>
      <c r="E18" s="96">
        <v>7500</v>
      </c>
      <c r="F18" s="96"/>
      <c r="G18" s="96" t="s">
        <v>33</v>
      </c>
      <c r="H18" s="97"/>
      <c r="I18" s="74" t="s">
        <v>32</v>
      </c>
      <c r="J18" s="75"/>
      <c r="K18" s="35">
        <v>13500</v>
      </c>
      <c r="L18" s="35"/>
      <c r="M18" s="35">
        <v>13200</v>
      </c>
      <c r="N18" s="35"/>
      <c r="O18" s="35">
        <v>13000</v>
      </c>
      <c r="P18" s="36"/>
      <c r="R18" s="22">
        <v>995</v>
      </c>
      <c r="S18" s="23">
        <v>43977</v>
      </c>
      <c r="T18" s="23">
        <f t="shared" si="0"/>
        <v>43992</v>
      </c>
    </row>
    <row r="19" spans="1:20" ht="14.25" customHeight="1" thickBot="1">
      <c r="A19" s="42" t="s">
        <v>39</v>
      </c>
      <c r="B19" s="43"/>
      <c r="C19" s="43"/>
      <c r="D19" s="43"/>
      <c r="E19" s="43"/>
      <c r="F19" s="43"/>
      <c r="G19" s="43"/>
      <c r="H19" s="43"/>
      <c r="I19" s="90" t="s">
        <v>41</v>
      </c>
      <c r="J19" s="91"/>
      <c r="K19" s="92">
        <v>12000</v>
      </c>
      <c r="L19" s="92"/>
      <c r="M19" s="92">
        <v>11500</v>
      </c>
      <c r="N19" s="92"/>
      <c r="O19" s="92">
        <v>11000</v>
      </c>
      <c r="P19" s="93"/>
      <c r="R19" s="22">
        <v>996</v>
      </c>
      <c r="S19" s="23">
        <v>43992</v>
      </c>
      <c r="T19" s="23">
        <f t="shared" si="0"/>
        <v>44008</v>
      </c>
    </row>
    <row r="20" spans="1:20" ht="14.25" customHeight="1" thickBot="1">
      <c r="A20" s="103" t="s">
        <v>36</v>
      </c>
      <c r="B20" s="104"/>
      <c r="C20" s="105">
        <v>11000</v>
      </c>
      <c r="D20" s="105"/>
      <c r="E20" s="105">
        <v>10500</v>
      </c>
      <c r="F20" s="105"/>
      <c r="G20" s="105">
        <v>8000</v>
      </c>
      <c r="H20" s="106"/>
      <c r="I20" s="42" t="s">
        <v>44</v>
      </c>
      <c r="J20" s="43"/>
      <c r="K20" s="43"/>
      <c r="L20" s="43"/>
      <c r="M20" s="43"/>
      <c r="N20" s="43"/>
      <c r="O20" s="43"/>
      <c r="P20" s="44"/>
      <c r="R20" s="22">
        <v>997</v>
      </c>
      <c r="S20" s="23">
        <v>44008</v>
      </c>
      <c r="T20" s="23">
        <f t="shared" si="0"/>
        <v>44022</v>
      </c>
    </row>
    <row r="21" spans="1:20" ht="14.25" customHeight="1">
      <c r="A21" s="70" t="s">
        <v>37</v>
      </c>
      <c r="B21" s="71"/>
      <c r="C21" s="72">
        <v>9500</v>
      </c>
      <c r="D21" s="72"/>
      <c r="E21" s="72">
        <v>9000</v>
      </c>
      <c r="F21" s="72"/>
      <c r="G21" s="72">
        <v>8000</v>
      </c>
      <c r="H21" s="47"/>
      <c r="I21" s="98" t="s">
        <v>46</v>
      </c>
      <c r="J21" s="99"/>
      <c r="K21" s="100" t="s">
        <v>23</v>
      </c>
      <c r="L21" s="101"/>
      <c r="M21" s="100" t="s">
        <v>23</v>
      </c>
      <c r="N21" s="101"/>
      <c r="O21" s="100">
        <v>12000</v>
      </c>
      <c r="P21" s="102"/>
      <c r="R21" s="22">
        <v>998</v>
      </c>
      <c r="S21" s="23">
        <v>44022</v>
      </c>
      <c r="T21" s="23">
        <f t="shared" si="0"/>
        <v>44039</v>
      </c>
    </row>
    <row r="22" spans="1:20" ht="14.25" customHeight="1">
      <c r="A22" s="74" t="s">
        <v>42</v>
      </c>
      <c r="B22" s="75"/>
      <c r="C22" s="35">
        <v>13500</v>
      </c>
      <c r="D22" s="35"/>
      <c r="E22" s="35">
        <v>12500</v>
      </c>
      <c r="F22" s="35"/>
      <c r="G22" s="35">
        <v>8000</v>
      </c>
      <c r="H22" s="76"/>
      <c r="I22" s="45" t="s">
        <v>134</v>
      </c>
      <c r="J22" s="46"/>
      <c r="K22" s="47" t="s">
        <v>184</v>
      </c>
      <c r="L22" s="48"/>
      <c r="M22" s="47" t="s">
        <v>184</v>
      </c>
      <c r="N22" s="48"/>
      <c r="O22" s="47" t="s">
        <v>184</v>
      </c>
      <c r="P22" s="49"/>
      <c r="R22" s="22">
        <v>999</v>
      </c>
      <c r="S22" s="23">
        <v>44039</v>
      </c>
      <c r="T22" s="23">
        <f t="shared" si="0"/>
        <v>44049</v>
      </c>
    </row>
    <row r="23" spans="1:20" ht="14.25" customHeight="1">
      <c r="A23" s="80" t="s">
        <v>43</v>
      </c>
      <c r="B23" s="81"/>
      <c r="C23" s="78">
        <v>11500</v>
      </c>
      <c r="D23" s="78"/>
      <c r="E23" s="78">
        <v>10000</v>
      </c>
      <c r="F23" s="78"/>
      <c r="G23" s="78">
        <v>7000</v>
      </c>
      <c r="H23" s="39"/>
      <c r="I23" s="45" t="s">
        <v>31</v>
      </c>
      <c r="J23" s="46"/>
      <c r="K23" s="47" t="s">
        <v>184</v>
      </c>
      <c r="L23" s="48"/>
      <c r="M23" s="47" t="s">
        <v>184</v>
      </c>
      <c r="N23" s="48"/>
      <c r="O23" s="47" t="s">
        <v>184</v>
      </c>
      <c r="P23" s="49"/>
      <c r="R23" s="22">
        <v>1000</v>
      </c>
      <c r="S23" s="23">
        <v>44049</v>
      </c>
      <c r="T23" s="23">
        <f t="shared" si="0"/>
        <v>44069</v>
      </c>
    </row>
    <row r="24" spans="1:20" ht="14.25" customHeight="1" thickBot="1">
      <c r="A24" s="74" t="s">
        <v>45</v>
      </c>
      <c r="B24" s="75"/>
      <c r="C24" s="35">
        <v>10000</v>
      </c>
      <c r="D24" s="35"/>
      <c r="E24" s="35">
        <v>9000</v>
      </c>
      <c r="F24" s="35"/>
      <c r="G24" s="35">
        <v>8000</v>
      </c>
      <c r="H24" s="76"/>
      <c r="I24" s="110" t="s">
        <v>51</v>
      </c>
      <c r="J24" s="111"/>
      <c r="K24" s="107" t="s">
        <v>23</v>
      </c>
      <c r="L24" s="108"/>
      <c r="M24" s="107" t="s">
        <v>23</v>
      </c>
      <c r="N24" s="108"/>
      <c r="O24" s="107" t="s">
        <v>23</v>
      </c>
      <c r="P24" s="109"/>
      <c r="R24" s="22">
        <v>1001</v>
      </c>
      <c r="S24" s="23">
        <v>44069</v>
      </c>
      <c r="T24" s="23">
        <f t="shared" si="0"/>
        <v>44084</v>
      </c>
    </row>
    <row r="25" spans="1:20" ht="14.25" customHeight="1" thickBot="1">
      <c r="A25" s="80" t="s">
        <v>47</v>
      </c>
      <c r="B25" s="81"/>
      <c r="C25" s="78">
        <v>8600</v>
      </c>
      <c r="D25" s="78"/>
      <c r="E25" s="78">
        <v>8000</v>
      </c>
      <c r="F25" s="78"/>
      <c r="G25" s="78">
        <v>7000</v>
      </c>
      <c r="H25" s="39"/>
      <c r="I25" s="42" t="s">
        <v>53</v>
      </c>
      <c r="J25" s="43"/>
      <c r="K25" s="43"/>
      <c r="L25" s="43"/>
      <c r="M25" s="43"/>
      <c r="N25" s="43"/>
      <c r="O25" s="43"/>
      <c r="P25" s="44"/>
      <c r="R25" s="22">
        <v>1002</v>
      </c>
      <c r="S25" s="23">
        <v>44084</v>
      </c>
      <c r="T25" s="23">
        <f t="shared" si="0"/>
        <v>44098</v>
      </c>
    </row>
    <row r="26" spans="1:20" ht="14.25" customHeight="1">
      <c r="A26" s="74" t="s">
        <v>48</v>
      </c>
      <c r="B26" s="75"/>
      <c r="C26" s="35">
        <v>10700</v>
      </c>
      <c r="D26" s="35"/>
      <c r="E26" s="35">
        <v>10000</v>
      </c>
      <c r="F26" s="35"/>
      <c r="G26" s="35">
        <v>8000</v>
      </c>
      <c r="H26" s="76"/>
      <c r="I26" s="114" t="s">
        <v>16</v>
      </c>
      <c r="J26" s="112"/>
      <c r="K26" s="68" t="s">
        <v>17</v>
      </c>
      <c r="L26" s="112"/>
      <c r="M26" s="68" t="s">
        <v>20</v>
      </c>
      <c r="N26" s="112"/>
      <c r="O26" s="68" t="s">
        <v>19</v>
      </c>
      <c r="P26" s="113"/>
      <c r="R26" s="22">
        <v>1003</v>
      </c>
      <c r="S26" s="23">
        <v>44098</v>
      </c>
      <c r="T26" s="23">
        <f t="shared" si="0"/>
        <v>44113</v>
      </c>
    </row>
    <row r="27" spans="1:20" ht="14.25" customHeight="1">
      <c r="A27" s="80" t="s">
        <v>50</v>
      </c>
      <c r="B27" s="81"/>
      <c r="C27" s="78">
        <v>9500</v>
      </c>
      <c r="D27" s="78"/>
      <c r="E27" s="78">
        <v>9000</v>
      </c>
      <c r="F27" s="78"/>
      <c r="G27" s="78">
        <v>6000</v>
      </c>
      <c r="H27" s="39"/>
      <c r="I27" s="45" t="s">
        <v>56</v>
      </c>
      <c r="J27" s="46"/>
      <c r="K27" s="47" t="s">
        <v>23</v>
      </c>
      <c r="L27" s="48"/>
      <c r="M27" s="47" t="s">
        <v>23</v>
      </c>
      <c r="N27" s="48"/>
      <c r="O27" s="47" t="s">
        <v>23</v>
      </c>
      <c r="P27" s="49"/>
      <c r="R27" s="22">
        <v>1004</v>
      </c>
      <c r="S27" s="23">
        <v>44113</v>
      </c>
      <c r="T27" s="23">
        <f t="shared" si="0"/>
        <v>44130</v>
      </c>
    </row>
    <row r="28" spans="1:20" ht="14.25" customHeight="1">
      <c r="A28" s="70" t="s">
        <v>52</v>
      </c>
      <c r="B28" s="71"/>
      <c r="C28" s="72">
        <v>9000</v>
      </c>
      <c r="D28" s="72"/>
      <c r="E28" s="72">
        <v>8000</v>
      </c>
      <c r="F28" s="72"/>
      <c r="G28" s="72">
        <v>6000</v>
      </c>
      <c r="H28" s="47"/>
      <c r="I28" s="45" t="s">
        <v>58</v>
      </c>
      <c r="J28" s="46"/>
      <c r="K28" s="47" t="s">
        <v>23</v>
      </c>
      <c r="L28" s="48"/>
      <c r="M28" s="47" t="s">
        <v>23</v>
      </c>
      <c r="N28" s="48"/>
      <c r="O28" s="47" t="s">
        <v>23</v>
      </c>
      <c r="P28" s="49"/>
      <c r="R28" s="22">
        <v>1005</v>
      </c>
      <c r="S28" s="23">
        <v>44130</v>
      </c>
      <c r="T28" s="23">
        <f t="shared" si="0"/>
        <v>44145</v>
      </c>
    </row>
    <row r="29" spans="1:20" ht="14.25" customHeight="1" thickBot="1">
      <c r="A29" s="103" t="s">
        <v>54</v>
      </c>
      <c r="B29" s="104"/>
      <c r="C29" s="105">
        <v>8900</v>
      </c>
      <c r="D29" s="105"/>
      <c r="E29" s="105">
        <v>7800</v>
      </c>
      <c r="F29" s="105"/>
      <c r="G29" s="105">
        <v>6000</v>
      </c>
      <c r="H29" s="106"/>
      <c r="I29" s="45" t="s">
        <v>59</v>
      </c>
      <c r="J29" s="46"/>
      <c r="K29" s="47" t="s">
        <v>23</v>
      </c>
      <c r="L29" s="48"/>
      <c r="M29" s="47" t="s">
        <v>23</v>
      </c>
      <c r="N29" s="48"/>
      <c r="O29" s="47" t="s">
        <v>23</v>
      </c>
      <c r="P29" s="49"/>
      <c r="R29" s="22">
        <v>1006</v>
      </c>
      <c r="S29" s="23">
        <v>44145</v>
      </c>
      <c r="T29" s="23">
        <f t="shared" si="0"/>
        <v>44161</v>
      </c>
    </row>
    <row r="30" spans="1:20" ht="14.25" customHeight="1" thickBot="1">
      <c r="A30" s="42" t="s">
        <v>55</v>
      </c>
      <c r="B30" s="43"/>
      <c r="C30" s="43"/>
      <c r="D30" s="43"/>
      <c r="E30" s="43"/>
      <c r="F30" s="43"/>
      <c r="G30" s="43"/>
      <c r="H30" s="43"/>
      <c r="I30" s="45" t="s">
        <v>60</v>
      </c>
      <c r="J30" s="46"/>
      <c r="K30" s="47" t="s">
        <v>23</v>
      </c>
      <c r="L30" s="48"/>
      <c r="M30" s="47" t="s">
        <v>23</v>
      </c>
      <c r="N30" s="48"/>
      <c r="O30" s="47" t="s">
        <v>23</v>
      </c>
      <c r="P30" s="49"/>
      <c r="R30" s="22">
        <v>1007</v>
      </c>
      <c r="S30" s="23">
        <v>44161</v>
      </c>
      <c r="T30" s="23">
        <f t="shared" si="0"/>
        <v>44175</v>
      </c>
    </row>
    <row r="31" spans="1:20" ht="14.25" customHeight="1" thickBot="1">
      <c r="A31" s="115" t="s">
        <v>57</v>
      </c>
      <c r="B31" s="116"/>
      <c r="C31" s="117">
        <v>19000</v>
      </c>
      <c r="D31" s="117"/>
      <c r="E31" s="117">
        <v>16000</v>
      </c>
      <c r="F31" s="117"/>
      <c r="G31" s="117">
        <v>14000</v>
      </c>
      <c r="H31" s="118"/>
      <c r="I31" s="110" t="s">
        <v>51</v>
      </c>
      <c r="J31" s="111"/>
      <c r="K31" s="107" t="s">
        <v>23</v>
      </c>
      <c r="L31" s="108"/>
      <c r="M31" s="107" t="s">
        <v>23</v>
      </c>
      <c r="N31" s="108"/>
      <c r="O31" s="107" t="s">
        <v>23</v>
      </c>
      <c r="P31" s="109"/>
      <c r="R31" s="22">
        <v>1008</v>
      </c>
      <c r="S31" s="23">
        <v>44175</v>
      </c>
      <c r="T31" s="23">
        <f t="shared" si="0"/>
        <v>44189</v>
      </c>
    </row>
    <row r="32" spans="1:20" ht="14.25" customHeight="1" thickBot="1">
      <c r="A32" s="74" t="s">
        <v>45</v>
      </c>
      <c r="B32" s="75"/>
      <c r="C32" s="35">
        <v>21000</v>
      </c>
      <c r="D32" s="35"/>
      <c r="E32" s="35">
        <v>19000</v>
      </c>
      <c r="F32" s="35"/>
      <c r="G32" s="35">
        <v>14000</v>
      </c>
      <c r="H32" s="76"/>
      <c r="I32" s="42" t="s">
        <v>63</v>
      </c>
      <c r="J32" s="43"/>
      <c r="K32" s="43"/>
      <c r="L32" s="43"/>
      <c r="M32" s="43"/>
      <c r="N32" s="43"/>
      <c r="O32" s="43"/>
      <c r="P32" s="44"/>
      <c r="R32" s="22">
        <v>1009</v>
      </c>
      <c r="S32" s="23">
        <v>44189</v>
      </c>
      <c r="T32" s="22" t="s">
        <v>61</v>
      </c>
    </row>
    <row r="33" spans="1:19" ht="14.25" customHeight="1">
      <c r="A33" s="80" t="s">
        <v>47</v>
      </c>
      <c r="B33" s="81"/>
      <c r="C33" s="78">
        <v>17000</v>
      </c>
      <c r="D33" s="78"/>
      <c r="E33" s="78">
        <v>16000</v>
      </c>
      <c r="F33" s="78"/>
      <c r="G33" s="78" t="s">
        <v>23</v>
      </c>
      <c r="H33" s="39"/>
      <c r="I33" s="98" t="s">
        <v>56</v>
      </c>
      <c r="J33" s="99"/>
      <c r="K33" s="119" t="s">
        <v>23</v>
      </c>
      <c r="L33" s="120"/>
      <c r="M33" s="119" t="s">
        <v>23</v>
      </c>
      <c r="N33" s="120"/>
      <c r="O33" s="119" t="s">
        <v>23</v>
      </c>
      <c r="P33" s="121"/>
    </row>
    <row r="34" spans="1:19" ht="14.25" customHeight="1" thickBot="1">
      <c r="A34" s="103" t="s">
        <v>60</v>
      </c>
      <c r="B34" s="104"/>
      <c r="C34" s="105">
        <v>15000</v>
      </c>
      <c r="D34" s="105"/>
      <c r="E34" s="105">
        <v>13500</v>
      </c>
      <c r="F34" s="105"/>
      <c r="G34" s="105">
        <v>10000</v>
      </c>
      <c r="H34" s="106"/>
      <c r="I34" s="45" t="s">
        <v>58</v>
      </c>
      <c r="J34" s="46"/>
      <c r="K34" s="122" t="s">
        <v>23</v>
      </c>
      <c r="L34" s="123"/>
      <c r="M34" s="122" t="s">
        <v>23</v>
      </c>
      <c r="N34" s="123"/>
      <c r="O34" s="122" t="s">
        <v>23</v>
      </c>
      <c r="P34" s="124"/>
    </row>
    <row r="35" spans="1:19" ht="14.25" customHeight="1" thickBot="1">
      <c r="A35" s="63" t="s">
        <v>62</v>
      </c>
      <c r="B35" s="64"/>
      <c r="C35" s="64"/>
      <c r="D35" s="64"/>
      <c r="E35" s="129" t="s">
        <v>17</v>
      </c>
      <c r="F35" s="129"/>
      <c r="G35" s="129" t="s">
        <v>19</v>
      </c>
      <c r="H35" s="130"/>
      <c r="I35" s="70" t="s">
        <v>59</v>
      </c>
      <c r="J35" s="71"/>
      <c r="K35" s="125" t="s">
        <v>67</v>
      </c>
      <c r="L35" s="125"/>
      <c r="M35" s="72">
        <v>9500</v>
      </c>
      <c r="N35" s="72"/>
      <c r="O35" s="125" t="s">
        <v>23</v>
      </c>
      <c r="P35" s="126"/>
      <c r="S35" s="15"/>
    </row>
    <row r="36" spans="1:19" ht="14.25" customHeight="1" thickBot="1">
      <c r="A36" s="74" t="s">
        <v>64</v>
      </c>
      <c r="B36" s="75"/>
      <c r="C36" s="75"/>
      <c r="D36" s="75"/>
      <c r="E36" s="127">
        <v>270</v>
      </c>
      <c r="F36" s="127"/>
      <c r="G36" s="127">
        <v>180</v>
      </c>
      <c r="H36" s="128"/>
      <c r="I36" s="225" t="s">
        <v>60</v>
      </c>
      <c r="J36" s="226"/>
      <c r="K36" s="227">
        <v>14000</v>
      </c>
      <c r="L36" s="227"/>
      <c r="M36" s="227">
        <v>9000</v>
      </c>
      <c r="N36" s="227"/>
      <c r="O36" s="228" t="s">
        <v>23</v>
      </c>
      <c r="P36" s="229"/>
    </row>
    <row r="37" spans="1:19" ht="14.25" customHeight="1" thickBot="1">
      <c r="A37" s="94" t="s">
        <v>65</v>
      </c>
      <c r="B37" s="95"/>
      <c r="C37" s="95"/>
      <c r="D37" s="95"/>
      <c r="E37" s="140" t="s">
        <v>33</v>
      </c>
      <c r="F37" s="140"/>
      <c r="G37" s="140">
        <v>90</v>
      </c>
      <c r="H37" s="141"/>
      <c r="I37" s="230" t="s">
        <v>166</v>
      </c>
      <c r="J37" s="231"/>
      <c r="K37" s="231"/>
      <c r="L37" s="231"/>
      <c r="M37" s="231"/>
      <c r="N37" s="231"/>
      <c r="O37" s="231"/>
      <c r="P37" s="232"/>
    </row>
    <row r="38" spans="1:19" ht="14.25" customHeight="1" thickBot="1">
      <c r="A38" s="63" t="s">
        <v>66</v>
      </c>
      <c r="B38" s="64"/>
      <c r="C38" s="64"/>
      <c r="D38" s="64"/>
      <c r="E38" s="129" t="s">
        <v>17</v>
      </c>
      <c r="F38" s="129"/>
      <c r="G38" s="129" t="s">
        <v>19</v>
      </c>
      <c r="H38" s="130"/>
      <c r="I38" s="230"/>
      <c r="J38" s="231"/>
      <c r="K38" s="231"/>
      <c r="L38" s="231"/>
      <c r="M38" s="231"/>
      <c r="N38" s="231"/>
      <c r="O38" s="231"/>
      <c r="P38" s="232"/>
    </row>
    <row r="39" spans="1:19" ht="14.25" customHeight="1">
      <c r="A39" s="74" t="s">
        <v>64</v>
      </c>
      <c r="B39" s="75"/>
      <c r="C39" s="75"/>
      <c r="D39" s="75"/>
      <c r="E39" s="127">
        <v>340</v>
      </c>
      <c r="F39" s="127"/>
      <c r="G39" s="127">
        <v>200</v>
      </c>
      <c r="H39" s="128"/>
      <c r="I39" s="230"/>
      <c r="J39" s="231"/>
      <c r="K39" s="231"/>
      <c r="L39" s="231"/>
      <c r="M39" s="231"/>
      <c r="N39" s="231"/>
      <c r="O39" s="231"/>
      <c r="P39" s="232"/>
    </row>
    <row r="40" spans="1:19" ht="14.25" customHeight="1" thickBot="1">
      <c r="A40" s="90" t="s">
        <v>65</v>
      </c>
      <c r="B40" s="91"/>
      <c r="C40" s="91"/>
      <c r="D40" s="91"/>
      <c r="E40" s="187" t="s">
        <v>33</v>
      </c>
      <c r="F40" s="187"/>
      <c r="G40" s="187">
        <v>90</v>
      </c>
      <c r="H40" s="188"/>
      <c r="I40" s="233"/>
      <c r="J40" s="234"/>
      <c r="K40" s="234"/>
      <c r="L40" s="234"/>
      <c r="M40" s="234"/>
      <c r="N40" s="234"/>
      <c r="O40" s="234"/>
      <c r="P40" s="235"/>
    </row>
    <row r="41" spans="1:19" ht="14.25" customHeight="1">
      <c r="A41" s="201" t="s">
        <v>126</v>
      </c>
      <c r="B41" s="205"/>
      <c r="C41" s="205"/>
      <c r="D41" s="205"/>
      <c r="E41" s="205"/>
      <c r="F41" s="205"/>
      <c r="G41" s="205"/>
      <c r="H41" s="205"/>
      <c r="I41" s="176" t="s">
        <v>70</v>
      </c>
      <c r="J41" s="176"/>
      <c r="K41" s="176"/>
      <c r="L41" s="195">
        <f>VLOOKUP(E1,R4:T32,3)</f>
        <v>43931</v>
      </c>
      <c r="M41" s="195"/>
      <c r="N41" s="195"/>
      <c r="O41" s="180" t="s">
        <v>71</v>
      </c>
      <c r="P41" s="181"/>
    </row>
    <row r="42" spans="1:19" ht="14.25" customHeight="1" thickBot="1">
      <c r="A42" s="207"/>
      <c r="B42" s="208"/>
      <c r="C42" s="208"/>
      <c r="D42" s="208"/>
      <c r="E42" s="208"/>
      <c r="F42" s="208"/>
      <c r="G42" s="208"/>
      <c r="H42" s="208"/>
      <c r="I42" s="177"/>
      <c r="J42" s="177"/>
      <c r="K42" s="177"/>
      <c r="L42" s="196"/>
      <c r="M42" s="196"/>
      <c r="N42" s="196"/>
      <c r="O42" s="182"/>
      <c r="P42" s="183"/>
    </row>
    <row r="43" spans="1:19" ht="14.25" customHeight="1">
      <c r="A43" s="184" t="s">
        <v>186</v>
      </c>
      <c r="B43" s="185"/>
      <c r="C43" s="185"/>
      <c r="D43" s="185"/>
      <c r="E43" s="185"/>
      <c r="F43" s="185"/>
      <c r="G43" s="185"/>
      <c r="H43" s="185"/>
      <c r="I43" s="185"/>
      <c r="J43" s="185"/>
      <c r="K43" s="185"/>
      <c r="L43" s="185"/>
      <c r="M43" s="185"/>
      <c r="N43" s="185"/>
      <c r="O43" s="185"/>
      <c r="P43" s="186"/>
    </row>
    <row r="44" spans="1:19" ht="14.25" customHeight="1">
      <c r="A44" s="148"/>
      <c r="B44" s="154"/>
      <c r="C44" s="154"/>
      <c r="D44" s="154"/>
      <c r="E44" s="154"/>
      <c r="F44" s="154"/>
      <c r="G44" s="154"/>
      <c r="H44" s="154"/>
      <c r="I44" s="154"/>
      <c r="J44" s="154"/>
      <c r="K44" s="154"/>
      <c r="L44" s="154"/>
      <c r="M44" s="154"/>
      <c r="N44" s="154"/>
      <c r="O44" s="154"/>
      <c r="P44" s="150"/>
    </row>
    <row r="45" spans="1:19" ht="12" customHeight="1">
      <c r="A45" s="151"/>
      <c r="B45" s="152"/>
      <c r="C45" s="152"/>
      <c r="D45" s="152"/>
      <c r="E45" s="152"/>
      <c r="F45" s="152"/>
      <c r="G45" s="152"/>
      <c r="H45" s="152"/>
      <c r="I45" s="152"/>
      <c r="J45" s="152"/>
      <c r="K45" s="152"/>
      <c r="L45" s="152"/>
      <c r="M45" s="152"/>
      <c r="N45" s="152"/>
      <c r="O45" s="152"/>
      <c r="P45" s="153"/>
    </row>
    <row r="46" spans="1:19" ht="14.25" customHeight="1">
      <c r="A46" s="145" t="s">
        <v>182</v>
      </c>
      <c r="B46" s="146"/>
      <c r="C46" s="146"/>
      <c r="D46" s="146"/>
      <c r="E46" s="146"/>
      <c r="F46" s="146"/>
      <c r="G46" s="146"/>
      <c r="H46" s="146"/>
      <c r="I46" s="146"/>
      <c r="J46" s="146"/>
      <c r="K46" s="146"/>
      <c r="L46" s="146"/>
      <c r="M46" s="146"/>
      <c r="N46" s="146"/>
      <c r="O46" s="146"/>
      <c r="P46" s="147"/>
    </row>
    <row r="47" spans="1:19" ht="14.25" customHeight="1">
      <c r="A47" s="148"/>
      <c r="B47" s="149"/>
      <c r="C47" s="149"/>
      <c r="D47" s="149"/>
      <c r="E47" s="149"/>
      <c r="F47" s="149"/>
      <c r="G47" s="149"/>
      <c r="H47" s="149"/>
      <c r="I47" s="149"/>
      <c r="J47" s="149"/>
      <c r="K47" s="149"/>
      <c r="L47" s="149"/>
      <c r="M47" s="149"/>
      <c r="N47" s="149"/>
      <c r="O47" s="149"/>
      <c r="P47" s="150"/>
    </row>
    <row r="48" spans="1:19" ht="21.75" customHeight="1">
      <c r="A48" s="148"/>
      <c r="B48" s="149"/>
      <c r="C48" s="149"/>
      <c r="D48" s="149"/>
      <c r="E48" s="149"/>
      <c r="F48" s="149"/>
      <c r="G48" s="149"/>
      <c r="H48" s="149"/>
      <c r="I48" s="149"/>
      <c r="J48" s="149"/>
      <c r="K48" s="149"/>
      <c r="L48" s="149"/>
      <c r="M48" s="149"/>
      <c r="N48" s="149"/>
      <c r="O48" s="149"/>
      <c r="P48" s="150"/>
    </row>
    <row r="49" spans="1:16" ht="14.25" customHeight="1">
      <c r="A49" s="148" t="s">
        <v>185</v>
      </c>
      <c r="B49" s="154"/>
      <c r="C49" s="154"/>
      <c r="D49" s="154"/>
      <c r="E49" s="154"/>
      <c r="F49" s="154"/>
      <c r="G49" s="154"/>
      <c r="H49" s="154"/>
      <c r="I49" s="154"/>
      <c r="J49" s="154"/>
      <c r="K49" s="154"/>
      <c r="L49" s="154"/>
      <c r="M49" s="154"/>
      <c r="N49" s="154"/>
      <c r="O49" s="154"/>
      <c r="P49" s="150"/>
    </row>
    <row r="50" spans="1:16" ht="14.25" customHeight="1">
      <c r="A50" s="148"/>
      <c r="B50" s="154"/>
      <c r="C50" s="154"/>
      <c r="D50" s="154"/>
      <c r="E50" s="154"/>
      <c r="F50" s="154"/>
      <c r="G50" s="154"/>
      <c r="H50" s="154"/>
      <c r="I50" s="154"/>
      <c r="J50" s="154"/>
      <c r="K50" s="154"/>
      <c r="L50" s="154"/>
      <c r="M50" s="154"/>
      <c r="N50" s="154"/>
      <c r="O50" s="154"/>
      <c r="P50" s="150"/>
    </row>
    <row r="51" spans="1:16" ht="14.25" customHeight="1">
      <c r="A51" s="158" t="s">
        <v>78</v>
      </c>
      <c r="B51" s="159"/>
      <c r="C51" s="159"/>
      <c r="D51" s="159"/>
      <c r="E51" s="159"/>
      <c r="F51" s="159"/>
      <c r="G51" s="159"/>
      <c r="H51" s="159"/>
      <c r="I51" s="159"/>
      <c r="J51" s="159"/>
      <c r="K51" s="159"/>
      <c r="L51" s="159"/>
      <c r="M51" s="159"/>
      <c r="N51" s="159"/>
      <c r="O51" s="159"/>
      <c r="P51" s="160"/>
    </row>
    <row r="52" spans="1:16" ht="14.25" customHeight="1">
      <c r="A52" s="158"/>
      <c r="B52" s="159"/>
      <c r="C52" s="159"/>
      <c r="D52" s="159"/>
      <c r="E52" s="159"/>
      <c r="F52" s="159"/>
      <c r="G52" s="159"/>
      <c r="H52" s="159"/>
      <c r="I52" s="159"/>
      <c r="J52" s="159"/>
      <c r="K52" s="159"/>
      <c r="L52" s="159"/>
      <c r="M52" s="159"/>
      <c r="N52" s="159"/>
      <c r="O52" s="159"/>
      <c r="P52" s="160"/>
    </row>
    <row r="53" spans="1:16" ht="2.25" customHeight="1">
      <c r="A53" s="161"/>
      <c r="B53" s="162"/>
      <c r="C53" s="162"/>
      <c r="D53" s="162"/>
      <c r="E53" s="162"/>
      <c r="F53" s="162"/>
      <c r="G53" s="162"/>
      <c r="H53" s="162"/>
      <c r="I53" s="162"/>
      <c r="J53" s="162"/>
      <c r="K53" s="162"/>
      <c r="L53" s="162"/>
      <c r="M53" s="162"/>
      <c r="N53" s="162"/>
      <c r="O53" s="162"/>
      <c r="P53" s="163"/>
    </row>
    <row r="54" spans="1:16" ht="14.25" customHeight="1">
      <c r="A54" s="164" t="s">
        <v>75</v>
      </c>
      <c r="B54" s="165"/>
      <c r="C54" s="165"/>
      <c r="D54" s="165"/>
      <c r="E54" s="165"/>
      <c r="F54" s="165"/>
      <c r="G54" s="165"/>
      <c r="H54" s="165"/>
      <c r="I54" s="165"/>
      <c r="J54" s="165"/>
      <c r="K54" s="165"/>
      <c r="L54" s="165"/>
      <c r="M54" s="165"/>
      <c r="N54" s="165"/>
      <c r="O54" s="165"/>
      <c r="P54" s="166"/>
    </row>
    <row r="55" spans="1:16" ht="14.25" customHeight="1">
      <c r="A55" s="167"/>
      <c r="B55" s="168"/>
      <c r="C55" s="168"/>
      <c r="D55" s="168"/>
      <c r="E55" s="168"/>
      <c r="F55" s="168"/>
      <c r="G55" s="168"/>
      <c r="H55" s="168"/>
      <c r="I55" s="168"/>
      <c r="J55" s="168"/>
      <c r="K55" s="168"/>
      <c r="L55" s="168"/>
      <c r="M55" s="168"/>
      <c r="N55" s="168"/>
      <c r="O55" s="168"/>
      <c r="P55" s="169"/>
    </row>
    <row r="56" spans="1:16" ht="14.25" customHeight="1">
      <c r="A56" s="17" t="s">
        <v>76</v>
      </c>
      <c r="B56" s="6"/>
      <c r="C56" s="6"/>
      <c r="D56" s="6"/>
      <c r="E56" s="6"/>
      <c r="F56" s="6"/>
      <c r="G56" s="6"/>
      <c r="H56" s="6"/>
      <c r="I56" s="6"/>
      <c r="J56" s="6"/>
      <c r="K56" s="6"/>
      <c r="L56" s="6"/>
      <c r="M56" s="6"/>
      <c r="N56" s="6"/>
      <c r="O56" s="6"/>
      <c r="P56" s="18"/>
    </row>
    <row r="57" spans="1:16" ht="14.25" customHeight="1" thickBot="1">
      <c r="A57" s="142" t="s">
        <v>79</v>
      </c>
      <c r="B57" s="143"/>
      <c r="C57" s="143"/>
      <c r="D57" s="143"/>
      <c r="E57" s="143"/>
      <c r="F57" s="143"/>
      <c r="G57" s="143"/>
      <c r="H57" s="143"/>
      <c r="I57" s="143"/>
      <c r="J57" s="143"/>
      <c r="K57" s="143"/>
      <c r="L57" s="143"/>
      <c r="M57" s="143"/>
      <c r="N57" s="143"/>
      <c r="O57" s="143"/>
      <c r="P57" s="144"/>
    </row>
    <row r="58" spans="1:16" ht="19.5" thickBot="1">
      <c r="A58" s="19"/>
      <c r="B58" s="20"/>
      <c r="C58" s="20"/>
      <c r="D58" s="20"/>
      <c r="E58" s="20"/>
      <c r="F58" s="20"/>
      <c r="G58" s="20"/>
      <c r="H58" s="20"/>
      <c r="I58" s="20"/>
      <c r="J58" s="20"/>
      <c r="K58" s="20"/>
      <c r="L58" s="20"/>
      <c r="M58" s="20"/>
      <c r="N58" s="20"/>
      <c r="O58" s="20"/>
      <c r="P58" s="21"/>
    </row>
  </sheetData>
  <mergeCells count="267">
    <mergeCell ref="A3:B4"/>
    <mergeCell ref="C3:D3"/>
    <mergeCell ref="E3:F3"/>
    <mergeCell ref="M3:P3"/>
    <mergeCell ref="C4:D4"/>
    <mergeCell ref="E4:F4"/>
    <mergeCell ref="M4:P4"/>
    <mergeCell ref="A1:C1"/>
    <mergeCell ref="E1:F1"/>
    <mergeCell ref="H1:J2"/>
    <mergeCell ref="K1:P1"/>
    <mergeCell ref="D2:G2"/>
    <mergeCell ref="L2:P2"/>
    <mergeCell ref="A5:H5"/>
    <mergeCell ref="I5:P5"/>
    <mergeCell ref="A6:B6"/>
    <mergeCell ref="C6:D6"/>
    <mergeCell ref="E6:F6"/>
    <mergeCell ref="G6:H6"/>
    <mergeCell ref="I6:J6"/>
    <mergeCell ref="K6:L6"/>
    <mergeCell ref="M6:N6"/>
    <mergeCell ref="O6:P6"/>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A13:B13"/>
    <mergeCell ref="C13:D13"/>
    <mergeCell ref="E13:F13"/>
    <mergeCell ref="G13:H13"/>
    <mergeCell ref="I13:P13"/>
    <mergeCell ref="A14:B14"/>
    <mergeCell ref="C14:D14"/>
    <mergeCell ref="E14:F14"/>
    <mergeCell ref="G14:H14"/>
    <mergeCell ref="I14:J14"/>
    <mergeCell ref="K14:L14"/>
    <mergeCell ref="M14:N14"/>
    <mergeCell ref="O14:P14"/>
    <mergeCell ref="A15:B15"/>
    <mergeCell ref="C15:D15"/>
    <mergeCell ref="E15:F15"/>
    <mergeCell ref="G15:H15"/>
    <mergeCell ref="I15:J15"/>
    <mergeCell ref="K15:L15"/>
    <mergeCell ref="M15:N15"/>
    <mergeCell ref="O15:P15"/>
    <mergeCell ref="A16:B16"/>
    <mergeCell ref="C16:D16"/>
    <mergeCell ref="E16:F16"/>
    <mergeCell ref="G16:H16"/>
    <mergeCell ref="I16:J16"/>
    <mergeCell ref="K16:L16"/>
    <mergeCell ref="M16:N16"/>
    <mergeCell ref="O16:P16"/>
    <mergeCell ref="M17:N17"/>
    <mergeCell ref="O17:P17"/>
    <mergeCell ref="A18:B18"/>
    <mergeCell ref="C18:D18"/>
    <mergeCell ref="E18:F18"/>
    <mergeCell ref="G18:H18"/>
    <mergeCell ref="I18:J18"/>
    <mergeCell ref="K18:L18"/>
    <mergeCell ref="M18:N18"/>
    <mergeCell ref="O18:P18"/>
    <mergeCell ref="A17:B17"/>
    <mergeCell ref="C17:D17"/>
    <mergeCell ref="E17:F17"/>
    <mergeCell ref="G17:H17"/>
    <mergeCell ref="I17:J17"/>
    <mergeCell ref="K17:L17"/>
    <mergeCell ref="A19:H19"/>
    <mergeCell ref="I19:J19"/>
    <mergeCell ref="K19:L19"/>
    <mergeCell ref="M19:N19"/>
    <mergeCell ref="O19:P19"/>
    <mergeCell ref="A20:B20"/>
    <mergeCell ref="C20:D20"/>
    <mergeCell ref="E20:F20"/>
    <mergeCell ref="G20:H20"/>
    <mergeCell ref="I20:P20"/>
    <mergeCell ref="M21:N21"/>
    <mergeCell ref="O21:P21"/>
    <mergeCell ref="A22:B22"/>
    <mergeCell ref="C22:D22"/>
    <mergeCell ref="E22:F22"/>
    <mergeCell ref="G22:H22"/>
    <mergeCell ref="I22:J22"/>
    <mergeCell ref="K22:L22"/>
    <mergeCell ref="M22:N22"/>
    <mergeCell ref="O22:P22"/>
    <mergeCell ref="A21:B21"/>
    <mergeCell ref="C21:D21"/>
    <mergeCell ref="E21:F21"/>
    <mergeCell ref="G21:H21"/>
    <mergeCell ref="I21:J21"/>
    <mergeCell ref="K21:L21"/>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A25:B25"/>
    <mergeCell ref="C25:D25"/>
    <mergeCell ref="E25:F25"/>
    <mergeCell ref="G25:H25"/>
    <mergeCell ref="I25:P25"/>
    <mergeCell ref="A26:B26"/>
    <mergeCell ref="C26:D26"/>
    <mergeCell ref="E26:F26"/>
    <mergeCell ref="G26:H26"/>
    <mergeCell ref="I26:J26"/>
    <mergeCell ref="K26:L26"/>
    <mergeCell ref="M26:N26"/>
    <mergeCell ref="O26:P26"/>
    <mergeCell ref="A27:B27"/>
    <mergeCell ref="C27:D27"/>
    <mergeCell ref="E27:F27"/>
    <mergeCell ref="G27:H27"/>
    <mergeCell ref="I27:J27"/>
    <mergeCell ref="K27:L27"/>
    <mergeCell ref="M27:N27"/>
    <mergeCell ref="O27:P27"/>
    <mergeCell ref="A28:B28"/>
    <mergeCell ref="C28:D28"/>
    <mergeCell ref="E28:F28"/>
    <mergeCell ref="G28:H28"/>
    <mergeCell ref="I28:J28"/>
    <mergeCell ref="K28:L28"/>
    <mergeCell ref="M28:N28"/>
    <mergeCell ref="O28:P28"/>
    <mergeCell ref="M29:N29"/>
    <mergeCell ref="O29:P29"/>
    <mergeCell ref="A30:H30"/>
    <mergeCell ref="I30:J30"/>
    <mergeCell ref="K30:L30"/>
    <mergeCell ref="M30:N30"/>
    <mergeCell ref="O30:P30"/>
    <mergeCell ref="A29:B29"/>
    <mergeCell ref="C29:D29"/>
    <mergeCell ref="E29:F29"/>
    <mergeCell ref="G29:H29"/>
    <mergeCell ref="I29:J29"/>
    <mergeCell ref="K29:L29"/>
    <mergeCell ref="M31:N31"/>
    <mergeCell ref="O31:P31"/>
    <mergeCell ref="A32:B32"/>
    <mergeCell ref="C32:D32"/>
    <mergeCell ref="E32:F32"/>
    <mergeCell ref="G32:H32"/>
    <mergeCell ref="I32:P32"/>
    <mergeCell ref="A31:B31"/>
    <mergeCell ref="C31:D31"/>
    <mergeCell ref="E31:F31"/>
    <mergeCell ref="G31:H31"/>
    <mergeCell ref="I31:J31"/>
    <mergeCell ref="K31:L31"/>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O35:P35"/>
    <mergeCell ref="A36:D36"/>
    <mergeCell ref="E36:F36"/>
    <mergeCell ref="G36:H36"/>
    <mergeCell ref="I36:J36"/>
    <mergeCell ref="K36:L36"/>
    <mergeCell ref="M36:N36"/>
    <mergeCell ref="O36:P36"/>
    <mergeCell ref="A35:D35"/>
    <mergeCell ref="E35:F35"/>
    <mergeCell ref="G35:H35"/>
    <mergeCell ref="I35:J35"/>
    <mergeCell ref="K35:L35"/>
    <mergeCell ref="M35:N35"/>
    <mergeCell ref="A37:D37"/>
    <mergeCell ref="E37:F37"/>
    <mergeCell ref="G37:H37"/>
    <mergeCell ref="I37:P40"/>
    <mergeCell ref="A38:D38"/>
    <mergeCell ref="E38:F38"/>
    <mergeCell ref="G38:H38"/>
    <mergeCell ref="A39:D39"/>
    <mergeCell ref="E39:F39"/>
    <mergeCell ref="G39:H39"/>
    <mergeCell ref="A54:P55"/>
    <mergeCell ref="A57:P57"/>
    <mergeCell ref="O41:P42"/>
    <mergeCell ref="A43:P45"/>
    <mergeCell ref="A46:P48"/>
    <mergeCell ref="A49:P50"/>
    <mergeCell ref="A51:P52"/>
    <mergeCell ref="A53:P53"/>
    <mergeCell ref="A40:D40"/>
    <mergeCell ref="E40:F40"/>
    <mergeCell ref="G40:H40"/>
    <mergeCell ref="A41:H42"/>
    <mergeCell ref="I41:K42"/>
    <mergeCell ref="L41:N42"/>
  </mergeCells>
  <phoneticPr fontId="3"/>
  <dataValidations count="1">
    <dataValidation type="list" allowBlank="1" showInputMessage="1" showErrorMessage="1" sqref="G3:G4" xr:uid="{92F59CEF-3892-4563-BDA0-E54A69B5DF0C}">
      <formula1>$Q$4:$Q$6</formula1>
    </dataValidation>
  </dataValidations>
  <printOptions horizontalCentered="1" verticalCentered="1"/>
  <pageMargins left="0.39370078740157483" right="0.19685039370078741" top="0.74803149606299213" bottom="0.74803149606299213" header="0.31496062992125984" footer="0.31496062992125984"/>
  <pageSetup paperSize="9" scale="8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59"/>
  <sheetViews>
    <sheetView showGridLines="0" view="pageBreakPreview" zoomScaleNormal="100" zoomScaleSheetLayoutView="100" workbookViewId="0">
      <selection activeCell="O9" sqref="O9:P9"/>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9" max="19" width="22.5" bestFit="1" customWidth="1"/>
    <col min="20" max="20" width="11.625" bestFit="1" customWidth="1"/>
  </cols>
  <sheetData>
    <row r="1" spans="1:20" ht="29.25" customHeight="1">
      <c r="A1" s="50" t="s">
        <v>0</v>
      </c>
      <c r="B1" s="50"/>
      <c r="C1" s="50"/>
      <c r="D1" s="1" t="s">
        <v>1</v>
      </c>
      <c r="E1" s="51">
        <v>970</v>
      </c>
      <c r="F1" s="51"/>
      <c r="G1" s="2" t="s">
        <v>2</v>
      </c>
      <c r="H1" s="3"/>
      <c r="I1" s="3"/>
      <c r="J1" s="3"/>
      <c r="K1" s="52" t="s">
        <v>3</v>
      </c>
      <c r="L1" s="52"/>
      <c r="M1" s="52"/>
      <c r="N1" s="52"/>
      <c r="O1" s="52"/>
      <c r="P1" s="52"/>
    </row>
    <row r="2" spans="1:20" ht="14.25" customHeight="1" thickBot="1">
      <c r="A2" s="25"/>
      <c r="B2" s="4"/>
      <c r="C2" s="5"/>
      <c r="D2" s="53" t="str">
        <f>VLOOKUP(E1,R4:T32,2,0)</f>
        <v>2019(令和元)年5月8日</v>
      </c>
      <c r="E2" s="53"/>
      <c r="F2" s="53"/>
      <c r="G2" s="53"/>
      <c r="H2" s="6"/>
      <c r="I2" s="6"/>
      <c r="J2" s="6"/>
      <c r="K2" s="6"/>
      <c r="L2" s="54" t="s">
        <v>4</v>
      </c>
      <c r="M2" s="54"/>
      <c r="N2" s="54"/>
      <c r="O2" s="54"/>
      <c r="P2" s="54"/>
    </row>
    <row r="3" spans="1:20" ht="14.25" customHeight="1">
      <c r="A3" s="55" t="s">
        <v>5</v>
      </c>
      <c r="B3" s="56"/>
      <c r="C3" s="59" t="s">
        <v>6</v>
      </c>
      <c r="D3" s="59"/>
      <c r="E3" s="60">
        <v>10843</v>
      </c>
      <c r="F3" s="60"/>
      <c r="G3" s="7" t="s">
        <v>7</v>
      </c>
      <c r="H3" s="8">
        <v>594</v>
      </c>
      <c r="I3" s="7" t="s">
        <v>8</v>
      </c>
      <c r="J3" s="7"/>
      <c r="K3" s="9"/>
      <c r="L3" s="10"/>
      <c r="M3" s="54" t="s">
        <v>9</v>
      </c>
      <c r="N3" s="54"/>
      <c r="O3" s="54"/>
      <c r="P3" s="54"/>
    </row>
    <row r="4" spans="1:20" ht="14.25" customHeight="1" thickBot="1">
      <c r="A4" s="57"/>
      <c r="B4" s="58"/>
      <c r="C4" s="197" t="s">
        <v>10</v>
      </c>
      <c r="D4" s="197"/>
      <c r="E4" s="198"/>
      <c r="F4" s="198"/>
      <c r="G4" s="26" t="s">
        <v>21</v>
      </c>
      <c r="H4" s="27"/>
      <c r="I4" s="26" t="s">
        <v>11</v>
      </c>
      <c r="J4" s="26"/>
      <c r="K4" s="28"/>
      <c r="L4" s="29"/>
      <c r="M4" s="54" t="s">
        <v>12</v>
      </c>
      <c r="N4" s="54"/>
      <c r="O4" s="54"/>
      <c r="P4" s="54"/>
      <c r="Q4" t="s">
        <v>13</v>
      </c>
      <c r="R4" s="22">
        <v>958</v>
      </c>
      <c r="S4" s="23">
        <v>43411</v>
      </c>
      <c r="T4" s="23">
        <v>43426</v>
      </c>
    </row>
    <row r="5" spans="1:20" ht="14.25" customHeight="1" thickBot="1">
      <c r="A5" s="42" t="s">
        <v>14</v>
      </c>
      <c r="B5" s="43"/>
      <c r="C5" s="43"/>
      <c r="D5" s="43"/>
      <c r="E5" s="43"/>
      <c r="F5" s="43"/>
      <c r="G5" s="43"/>
      <c r="H5" s="43"/>
      <c r="I5" s="63" t="s">
        <v>15</v>
      </c>
      <c r="J5" s="64"/>
      <c r="K5" s="64"/>
      <c r="L5" s="64"/>
      <c r="M5" s="64"/>
      <c r="N5" s="64"/>
      <c r="O5" s="64"/>
      <c r="P5" s="65"/>
      <c r="Q5" t="s">
        <v>7</v>
      </c>
      <c r="R5" s="22">
        <v>959</v>
      </c>
      <c r="S5" s="23">
        <f>T4</f>
        <v>43426</v>
      </c>
      <c r="T5" s="23">
        <v>43440</v>
      </c>
    </row>
    <row r="6" spans="1:20" ht="14.25" customHeight="1">
      <c r="A6" s="66" t="s">
        <v>16</v>
      </c>
      <c r="B6" s="67"/>
      <c r="C6" s="67" t="s">
        <v>17</v>
      </c>
      <c r="D6" s="67"/>
      <c r="E6" s="67" t="s">
        <v>18</v>
      </c>
      <c r="F6" s="67"/>
      <c r="G6" s="67" t="s">
        <v>19</v>
      </c>
      <c r="H6" s="68"/>
      <c r="I6" s="66" t="s">
        <v>16</v>
      </c>
      <c r="J6" s="67"/>
      <c r="K6" s="67" t="s">
        <v>17</v>
      </c>
      <c r="L6" s="67"/>
      <c r="M6" s="67" t="s">
        <v>20</v>
      </c>
      <c r="N6" s="67"/>
      <c r="O6" s="67" t="s">
        <v>19</v>
      </c>
      <c r="P6" s="69"/>
      <c r="Q6" t="s">
        <v>21</v>
      </c>
      <c r="R6" s="22">
        <v>960</v>
      </c>
      <c r="S6" s="23">
        <f t="shared" ref="S6:S15" si="0">T5</f>
        <v>43440</v>
      </c>
      <c r="T6" s="23">
        <v>43455</v>
      </c>
    </row>
    <row r="7" spans="1:20" ht="14.25" customHeight="1">
      <c r="A7" s="70" t="s">
        <v>22</v>
      </c>
      <c r="B7" s="71"/>
      <c r="C7" s="72" t="s">
        <v>23</v>
      </c>
      <c r="D7" s="72"/>
      <c r="E7" s="72">
        <v>7500</v>
      </c>
      <c r="F7" s="72"/>
      <c r="G7" s="72">
        <v>7000</v>
      </c>
      <c r="H7" s="47"/>
      <c r="I7" s="70" t="s">
        <v>22</v>
      </c>
      <c r="J7" s="71"/>
      <c r="K7" s="72" t="s">
        <v>33</v>
      </c>
      <c r="L7" s="72"/>
      <c r="M7" s="72">
        <v>7000</v>
      </c>
      <c r="N7" s="72"/>
      <c r="O7" s="72">
        <v>6500</v>
      </c>
      <c r="P7" s="73"/>
      <c r="R7" s="22">
        <v>961</v>
      </c>
      <c r="S7" s="23">
        <f t="shared" si="0"/>
        <v>43455</v>
      </c>
      <c r="T7" s="23">
        <v>43474</v>
      </c>
    </row>
    <row r="8" spans="1:20" ht="14.25" customHeight="1">
      <c r="A8" s="77" t="s">
        <v>24</v>
      </c>
      <c r="B8" s="71"/>
      <c r="C8" s="72">
        <v>11500</v>
      </c>
      <c r="D8" s="72"/>
      <c r="E8" s="72">
        <v>10500</v>
      </c>
      <c r="F8" s="72"/>
      <c r="G8" s="72">
        <v>9000</v>
      </c>
      <c r="H8" s="47"/>
      <c r="I8" s="70" t="s">
        <v>24</v>
      </c>
      <c r="J8" s="71"/>
      <c r="K8" s="72">
        <v>8000</v>
      </c>
      <c r="L8" s="72"/>
      <c r="M8" s="72">
        <v>7500</v>
      </c>
      <c r="N8" s="72"/>
      <c r="O8" s="72">
        <v>7000</v>
      </c>
      <c r="P8" s="73"/>
      <c r="R8" s="22">
        <v>962</v>
      </c>
      <c r="S8" s="23">
        <f t="shared" si="0"/>
        <v>43474</v>
      </c>
      <c r="T8" s="23">
        <v>43487</v>
      </c>
    </row>
    <row r="9" spans="1:20" ht="14.25" customHeight="1">
      <c r="A9" s="74" t="s">
        <v>25</v>
      </c>
      <c r="B9" s="75"/>
      <c r="C9" s="35">
        <v>12800</v>
      </c>
      <c r="D9" s="35"/>
      <c r="E9" s="35">
        <v>12500</v>
      </c>
      <c r="F9" s="35"/>
      <c r="G9" s="35">
        <v>9500</v>
      </c>
      <c r="H9" s="76"/>
      <c r="I9" s="74" t="s">
        <v>25</v>
      </c>
      <c r="J9" s="75"/>
      <c r="K9" s="35">
        <v>12500</v>
      </c>
      <c r="L9" s="35"/>
      <c r="M9" s="35">
        <v>12000</v>
      </c>
      <c r="N9" s="35"/>
      <c r="O9" s="35">
        <v>11000</v>
      </c>
      <c r="P9" s="36"/>
      <c r="R9" s="22">
        <v>963</v>
      </c>
      <c r="S9" s="23">
        <f t="shared" si="0"/>
        <v>43487</v>
      </c>
      <c r="T9" s="23">
        <v>43503</v>
      </c>
    </row>
    <row r="10" spans="1:20" ht="14.25" customHeight="1">
      <c r="A10" s="80" t="s">
        <v>26</v>
      </c>
      <c r="B10" s="81"/>
      <c r="C10" s="78">
        <v>10000</v>
      </c>
      <c r="D10" s="78"/>
      <c r="E10" s="78">
        <v>9500</v>
      </c>
      <c r="F10" s="78"/>
      <c r="G10" s="78">
        <v>8500</v>
      </c>
      <c r="H10" s="39"/>
      <c r="I10" s="80" t="s">
        <v>27</v>
      </c>
      <c r="J10" s="81"/>
      <c r="K10" s="78">
        <v>10500</v>
      </c>
      <c r="L10" s="78"/>
      <c r="M10" s="78">
        <v>10000</v>
      </c>
      <c r="N10" s="78"/>
      <c r="O10" s="78">
        <v>9500</v>
      </c>
      <c r="P10" s="79"/>
      <c r="R10" s="22">
        <v>964</v>
      </c>
      <c r="S10" s="23">
        <f t="shared" si="0"/>
        <v>43503</v>
      </c>
      <c r="T10" s="23">
        <v>43518</v>
      </c>
    </row>
    <row r="11" spans="1:20" ht="14.25" customHeight="1">
      <c r="A11" s="74" t="s">
        <v>28</v>
      </c>
      <c r="B11" s="75"/>
      <c r="C11" s="35">
        <v>12600</v>
      </c>
      <c r="D11" s="35"/>
      <c r="E11" s="35">
        <v>12000</v>
      </c>
      <c r="F11" s="35"/>
      <c r="G11" s="35">
        <v>10000</v>
      </c>
      <c r="H11" s="76"/>
      <c r="I11" s="70" t="s">
        <v>29</v>
      </c>
      <c r="J11" s="71"/>
      <c r="K11" s="72">
        <v>15000</v>
      </c>
      <c r="L11" s="72"/>
      <c r="M11" s="72">
        <v>14500</v>
      </c>
      <c r="N11" s="72"/>
      <c r="O11" s="72">
        <v>13500</v>
      </c>
      <c r="P11" s="73"/>
      <c r="R11" s="22">
        <v>965</v>
      </c>
      <c r="S11" s="23">
        <f t="shared" si="0"/>
        <v>43518</v>
      </c>
      <c r="T11" s="23">
        <v>43531</v>
      </c>
    </row>
    <row r="12" spans="1:20" ht="14.25" customHeight="1" thickBot="1">
      <c r="A12" s="80" t="s">
        <v>30</v>
      </c>
      <c r="B12" s="81"/>
      <c r="C12" s="78" t="s">
        <v>33</v>
      </c>
      <c r="D12" s="78"/>
      <c r="E12" s="78">
        <v>10000</v>
      </c>
      <c r="F12" s="78"/>
      <c r="G12" s="78">
        <v>9000</v>
      </c>
      <c r="H12" s="39"/>
      <c r="I12" s="84" t="s">
        <v>31</v>
      </c>
      <c r="J12" s="85"/>
      <c r="K12" s="82">
        <v>15000</v>
      </c>
      <c r="L12" s="82"/>
      <c r="M12" s="82">
        <v>14500</v>
      </c>
      <c r="N12" s="82"/>
      <c r="O12" s="82">
        <v>13500</v>
      </c>
      <c r="P12" s="83"/>
      <c r="R12" s="22">
        <v>966</v>
      </c>
      <c r="S12" s="23">
        <f t="shared" si="0"/>
        <v>43531</v>
      </c>
      <c r="T12" s="23">
        <v>43546</v>
      </c>
    </row>
    <row r="13" spans="1:20" ht="14.25" customHeight="1" thickBot="1">
      <c r="A13" s="74" t="s">
        <v>32</v>
      </c>
      <c r="B13" s="75"/>
      <c r="C13" s="35" t="s">
        <v>33</v>
      </c>
      <c r="D13" s="35"/>
      <c r="E13" s="35">
        <v>12500</v>
      </c>
      <c r="F13" s="35"/>
      <c r="G13" s="35">
        <v>10900</v>
      </c>
      <c r="H13" s="76"/>
      <c r="I13" s="63" t="s">
        <v>34</v>
      </c>
      <c r="J13" s="64"/>
      <c r="K13" s="64"/>
      <c r="L13" s="64"/>
      <c r="M13" s="64"/>
      <c r="N13" s="64"/>
      <c r="O13" s="64"/>
      <c r="P13" s="65"/>
      <c r="R13" s="22">
        <v>967</v>
      </c>
      <c r="S13" s="23">
        <f t="shared" si="0"/>
        <v>43546</v>
      </c>
      <c r="T13" s="23">
        <v>43564</v>
      </c>
    </row>
    <row r="14" spans="1:20" ht="14.25" customHeight="1">
      <c r="A14" s="80" t="s">
        <v>35</v>
      </c>
      <c r="B14" s="81"/>
      <c r="C14" s="78">
        <v>10900</v>
      </c>
      <c r="D14" s="78"/>
      <c r="E14" s="78">
        <v>10000</v>
      </c>
      <c r="F14" s="78"/>
      <c r="G14" s="78">
        <v>9000</v>
      </c>
      <c r="H14" s="39"/>
      <c r="I14" s="88" t="s">
        <v>36</v>
      </c>
      <c r="J14" s="89"/>
      <c r="K14" s="86">
        <v>13500</v>
      </c>
      <c r="L14" s="86"/>
      <c r="M14" s="86">
        <v>13000</v>
      </c>
      <c r="N14" s="86"/>
      <c r="O14" s="86">
        <v>9000</v>
      </c>
      <c r="P14" s="87"/>
      <c r="R14" s="22">
        <v>968</v>
      </c>
      <c r="S14" s="23">
        <f t="shared" si="0"/>
        <v>43564</v>
      </c>
      <c r="T14" s="23">
        <v>43577</v>
      </c>
    </row>
    <row r="15" spans="1:20" ht="14.25" customHeight="1">
      <c r="A15" s="74" t="s">
        <v>48</v>
      </c>
      <c r="B15" s="75"/>
      <c r="C15" s="35">
        <v>13000</v>
      </c>
      <c r="D15" s="35"/>
      <c r="E15" s="35">
        <v>12000</v>
      </c>
      <c r="F15" s="35"/>
      <c r="G15" s="35">
        <v>11000</v>
      </c>
      <c r="H15" s="76"/>
      <c r="I15" s="80" t="s">
        <v>37</v>
      </c>
      <c r="J15" s="81"/>
      <c r="K15" s="78">
        <v>11500</v>
      </c>
      <c r="L15" s="78"/>
      <c r="M15" s="78">
        <v>11000</v>
      </c>
      <c r="N15" s="78"/>
      <c r="O15" s="78">
        <v>9000</v>
      </c>
      <c r="P15" s="79"/>
      <c r="R15" s="22">
        <v>969</v>
      </c>
      <c r="S15" s="23">
        <f t="shared" si="0"/>
        <v>43577</v>
      </c>
      <c r="T15" s="23">
        <v>43593</v>
      </c>
    </row>
    <row r="16" spans="1:20" ht="14.25" customHeight="1">
      <c r="A16" s="94" t="s">
        <v>80</v>
      </c>
      <c r="B16" s="95"/>
      <c r="C16" s="96">
        <v>12400</v>
      </c>
      <c r="D16" s="96"/>
      <c r="E16" s="96">
        <v>12000</v>
      </c>
      <c r="F16" s="96"/>
      <c r="G16" s="96">
        <v>10000</v>
      </c>
      <c r="H16" s="97"/>
      <c r="I16" s="74" t="s">
        <v>38</v>
      </c>
      <c r="J16" s="75"/>
      <c r="K16" s="35">
        <v>15800</v>
      </c>
      <c r="L16" s="35"/>
      <c r="M16" s="35">
        <v>15500</v>
      </c>
      <c r="N16" s="35"/>
      <c r="O16" s="35">
        <v>15300</v>
      </c>
      <c r="P16" s="36"/>
      <c r="R16" s="22">
        <v>970</v>
      </c>
      <c r="S16" s="23" t="s">
        <v>89</v>
      </c>
      <c r="T16" s="23">
        <v>43607</v>
      </c>
    </row>
    <row r="17" spans="1:20" ht="14.25" customHeight="1">
      <c r="A17" s="94" t="s">
        <v>81</v>
      </c>
      <c r="B17" s="95"/>
      <c r="C17" s="96">
        <v>12000</v>
      </c>
      <c r="D17" s="96"/>
      <c r="E17" s="96">
        <v>11000</v>
      </c>
      <c r="F17" s="96"/>
      <c r="G17" s="96">
        <v>10000</v>
      </c>
      <c r="H17" s="97"/>
      <c r="I17" s="37" t="s">
        <v>40</v>
      </c>
      <c r="J17" s="38"/>
      <c r="K17" s="39">
        <v>15000</v>
      </c>
      <c r="L17" s="40"/>
      <c r="M17" s="39">
        <v>14800</v>
      </c>
      <c r="N17" s="40"/>
      <c r="O17" s="39">
        <v>14500</v>
      </c>
      <c r="P17" s="41"/>
      <c r="R17" s="22">
        <v>971</v>
      </c>
      <c r="S17" s="23" t="s">
        <v>90</v>
      </c>
      <c r="T17" s="23">
        <v>43622</v>
      </c>
    </row>
    <row r="18" spans="1:20" ht="14.25" customHeight="1" thickBot="1">
      <c r="A18" s="94" t="s">
        <v>82</v>
      </c>
      <c r="B18" s="95"/>
      <c r="C18" s="96">
        <v>11000</v>
      </c>
      <c r="D18" s="96"/>
      <c r="E18" s="96">
        <v>10500</v>
      </c>
      <c r="F18" s="96"/>
      <c r="G18" s="96">
        <v>10000</v>
      </c>
      <c r="H18" s="97"/>
      <c r="I18" s="74" t="s">
        <v>32</v>
      </c>
      <c r="J18" s="75"/>
      <c r="K18" s="35">
        <v>15600</v>
      </c>
      <c r="L18" s="35"/>
      <c r="M18" s="35">
        <v>15300</v>
      </c>
      <c r="N18" s="35"/>
      <c r="O18" s="35">
        <v>15000</v>
      </c>
      <c r="P18" s="36"/>
      <c r="R18" s="22">
        <v>972</v>
      </c>
      <c r="S18" s="23" t="s">
        <v>91</v>
      </c>
      <c r="T18" s="23">
        <v>43637</v>
      </c>
    </row>
    <row r="19" spans="1:20" ht="14.25" customHeight="1" thickBot="1">
      <c r="A19" s="42" t="s">
        <v>39</v>
      </c>
      <c r="B19" s="43"/>
      <c r="C19" s="43"/>
      <c r="D19" s="43"/>
      <c r="E19" s="43"/>
      <c r="F19" s="43"/>
      <c r="G19" s="43"/>
      <c r="H19" s="43"/>
      <c r="I19" s="90" t="s">
        <v>41</v>
      </c>
      <c r="J19" s="91"/>
      <c r="K19" s="92">
        <v>14500</v>
      </c>
      <c r="L19" s="92"/>
      <c r="M19" s="92">
        <v>14300</v>
      </c>
      <c r="N19" s="92"/>
      <c r="O19" s="92">
        <v>14000</v>
      </c>
      <c r="P19" s="93"/>
      <c r="R19" s="22">
        <v>973</v>
      </c>
      <c r="S19" s="23" t="s">
        <v>92</v>
      </c>
      <c r="T19" s="23">
        <v>43655</v>
      </c>
    </row>
    <row r="20" spans="1:20" ht="14.25" customHeight="1" thickBot="1">
      <c r="A20" s="103" t="s">
        <v>36</v>
      </c>
      <c r="B20" s="104"/>
      <c r="C20" s="105">
        <v>11600</v>
      </c>
      <c r="D20" s="105"/>
      <c r="E20" s="105">
        <v>11000</v>
      </c>
      <c r="F20" s="105"/>
      <c r="G20" s="105">
        <v>8500</v>
      </c>
      <c r="H20" s="106"/>
      <c r="I20" s="42" t="s">
        <v>44</v>
      </c>
      <c r="J20" s="43"/>
      <c r="K20" s="43"/>
      <c r="L20" s="43"/>
      <c r="M20" s="43"/>
      <c r="N20" s="43"/>
      <c r="O20" s="43"/>
      <c r="P20" s="44"/>
      <c r="R20" s="22">
        <v>974</v>
      </c>
      <c r="S20" s="23" t="s">
        <v>93</v>
      </c>
      <c r="T20" s="23">
        <v>43668</v>
      </c>
    </row>
    <row r="21" spans="1:20" ht="14.25" customHeight="1">
      <c r="A21" s="70" t="s">
        <v>37</v>
      </c>
      <c r="B21" s="71"/>
      <c r="C21" s="72">
        <v>10600</v>
      </c>
      <c r="D21" s="72"/>
      <c r="E21" s="72">
        <v>10000</v>
      </c>
      <c r="F21" s="72"/>
      <c r="G21" s="72">
        <v>9000</v>
      </c>
      <c r="H21" s="47"/>
      <c r="I21" s="98" t="s">
        <v>46</v>
      </c>
      <c r="J21" s="99"/>
      <c r="K21" s="100" t="s">
        <v>23</v>
      </c>
      <c r="L21" s="101"/>
      <c r="M21" s="100" t="s">
        <v>23</v>
      </c>
      <c r="N21" s="101"/>
      <c r="O21" s="100">
        <v>10000</v>
      </c>
      <c r="P21" s="102"/>
      <c r="R21" s="22">
        <v>975</v>
      </c>
      <c r="S21" s="23" t="s">
        <v>94</v>
      </c>
      <c r="T21" s="23">
        <v>43684</v>
      </c>
    </row>
    <row r="22" spans="1:20" ht="14.25" customHeight="1">
      <c r="A22" s="74" t="s">
        <v>42</v>
      </c>
      <c r="B22" s="75"/>
      <c r="C22" s="35">
        <v>11600</v>
      </c>
      <c r="D22" s="35"/>
      <c r="E22" s="35">
        <v>11000</v>
      </c>
      <c r="F22" s="35"/>
      <c r="G22" s="35">
        <v>10000</v>
      </c>
      <c r="H22" s="76"/>
      <c r="I22" s="45" t="s">
        <v>29</v>
      </c>
      <c r="J22" s="46"/>
      <c r="K22" s="47">
        <v>24000</v>
      </c>
      <c r="L22" s="48"/>
      <c r="M22" s="47">
        <v>21000</v>
      </c>
      <c r="N22" s="48"/>
      <c r="O22" s="47">
        <v>17000</v>
      </c>
      <c r="P22" s="49"/>
      <c r="R22" s="22">
        <v>976</v>
      </c>
      <c r="S22" s="23" t="s">
        <v>95</v>
      </c>
      <c r="T22" s="23">
        <v>43699</v>
      </c>
    </row>
    <row r="23" spans="1:20" ht="14.25" customHeight="1">
      <c r="A23" s="80" t="s">
        <v>43</v>
      </c>
      <c r="B23" s="81"/>
      <c r="C23" s="78">
        <v>10000</v>
      </c>
      <c r="D23" s="78"/>
      <c r="E23" s="78">
        <v>9000</v>
      </c>
      <c r="F23" s="78"/>
      <c r="G23" s="78">
        <v>8000</v>
      </c>
      <c r="H23" s="39"/>
      <c r="I23" s="45" t="s">
        <v>49</v>
      </c>
      <c r="J23" s="46"/>
      <c r="K23" s="47">
        <v>21000</v>
      </c>
      <c r="L23" s="48"/>
      <c r="M23" s="47">
        <v>19000</v>
      </c>
      <c r="N23" s="48"/>
      <c r="O23" s="47">
        <v>18000</v>
      </c>
      <c r="P23" s="49"/>
      <c r="R23" s="22">
        <v>977</v>
      </c>
      <c r="S23" s="23" t="s">
        <v>96</v>
      </c>
      <c r="T23" s="23">
        <v>43714</v>
      </c>
    </row>
    <row r="24" spans="1:20" ht="14.25" customHeight="1" thickBot="1">
      <c r="A24" s="74" t="s">
        <v>45</v>
      </c>
      <c r="B24" s="75"/>
      <c r="C24" s="35">
        <v>12600</v>
      </c>
      <c r="D24" s="35"/>
      <c r="E24" s="35">
        <v>12200</v>
      </c>
      <c r="F24" s="35"/>
      <c r="G24" s="35">
        <v>10000</v>
      </c>
      <c r="H24" s="76"/>
      <c r="I24" s="110" t="s">
        <v>51</v>
      </c>
      <c r="J24" s="111"/>
      <c r="K24" s="107" t="s">
        <v>23</v>
      </c>
      <c r="L24" s="108"/>
      <c r="M24" s="107" t="s">
        <v>23</v>
      </c>
      <c r="N24" s="108"/>
      <c r="O24" s="107" t="s">
        <v>23</v>
      </c>
      <c r="P24" s="109"/>
      <c r="R24" s="22">
        <v>978</v>
      </c>
      <c r="S24" s="23" t="s">
        <v>97</v>
      </c>
      <c r="T24" s="23">
        <v>43728</v>
      </c>
    </row>
    <row r="25" spans="1:20" ht="14.25" customHeight="1" thickBot="1">
      <c r="A25" s="80" t="s">
        <v>47</v>
      </c>
      <c r="B25" s="81"/>
      <c r="C25" s="78">
        <v>10800</v>
      </c>
      <c r="D25" s="78"/>
      <c r="E25" s="78">
        <v>10100</v>
      </c>
      <c r="F25" s="78"/>
      <c r="G25" s="78">
        <v>10000</v>
      </c>
      <c r="H25" s="39"/>
      <c r="I25" s="42" t="s">
        <v>53</v>
      </c>
      <c r="J25" s="43"/>
      <c r="K25" s="43"/>
      <c r="L25" s="43"/>
      <c r="M25" s="43"/>
      <c r="N25" s="43"/>
      <c r="O25" s="43"/>
      <c r="P25" s="44"/>
      <c r="R25" s="22">
        <v>979</v>
      </c>
      <c r="S25" s="23" t="s">
        <v>98</v>
      </c>
      <c r="T25" s="24">
        <v>43745</v>
      </c>
    </row>
    <row r="26" spans="1:20" ht="14.25" customHeight="1">
      <c r="A26" s="74" t="s">
        <v>48</v>
      </c>
      <c r="B26" s="75"/>
      <c r="C26" s="35">
        <v>12600</v>
      </c>
      <c r="D26" s="35"/>
      <c r="E26" s="35">
        <v>12300</v>
      </c>
      <c r="F26" s="35"/>
      <c r="G26" s="35">
        <v>10900</v>
      </c>
      <c r="H26" s="76"/>
      <c r="I26" s="114" t="s">
        <v>16</v>
      </c>
      <c r="J26" s="112"/>
      <c r="K26" s="68" t="s">
        <v>17</v>
      </c>
      <c r="L26" s="112"/>
      <c r="M26" s="68" t="s">
        <v>20</v>
      </c>
      <c r="N26" s="112"/>
      <c r="O26" s="68" t="s">
        <v>19</v>
      </c>
      <c r="P26" s="113"/>
      <c r="R26" s="22">
        <v>980</v>
      </c>
      <c r="S26" s="23" t="s">
        <v>99</v>
      </c>
      <c r="T26" s="24">
        <v>43761</v>
      </c>
    </row>
    <row r="27" spans="1:20" ht="14.25" customHeight="1">
      <c r="A27" s="80" t="s">
        <v>50</v>
      </c>
      <c r="B27" s="81"/>
      <c r="C27" s="78">
        <v>11000</v>
      </c>
      <c r="D27" s="78"/>
      <c r="E27" s="78">
        <v>10000</v>
      </c>
      <c r="F27" s="78"/>
      <c r="G27" s="78">
        <v>9500</v>
      </c>
      <c r="H27" s="39"/>
      <c r="I27" s="45" t="s">
        <v>56</v>
      </c>
      <c r="J27" s="46"/>
      <c r="K27" s="47" t="s">
        <v>23</v>
      </c>
      <c r="L27" s="48"/>
      <c r="M27" s="47" t="s">
        <v>23</v>
      </c>
      <c r="N27" s="48"/>
      <c r="O27" s="47" t="s">
        <v>23</v>
      </c>
      <c r="P27" s="49"/>
      <c r="R27" s="22">
        <v>981</v>
      </c>
      <c r="S27" s="23" t="s">
        <v>100</v>
      </c>
      <c r="T27" s="24">
        <v>43776</v>
      </c>
    </row>
    <row r="28" spans="1:20" ht="14.25" customHeight="1">
      <c r="A28" s="70" t="s">
        <v>52</v>
      </c>
      <c r="B28" s="71"/>
      <c r="C28" s="72">
        <v>12300</v>
      </c>
      <c r="D28" s="72"/>
      <c r="E28" s="72">
        <v>12000</v>
      </c>
      <c r="F28" s="72"/>
      <c r="G28" s="72">
        <v>11000</v>
      </c>
      <c r="H28" s="47"/>
      <c r="I28" s="45" t="s">
        <v>58</v>
      </c>
      <c r="J28" s="46"/>
      <c r="K28" s="47" t="s">
        <v>23</v>
      </c>
      <c r="L28" s="48"/>
      <c r="M28" s="47" t="s">
        <v>23</v>
      </c>
      <c r="N28" s="48"/>
      <c r="O28" s="47" t="s">
        <v>23</v>
      </c>
      <c r="P28" s="49"/>
      <c r="R28" s="22">
        <v>982</v>
      </c>
      <c r="S28" s="23" t="s">
        <v>101</v>
      </c>
      <c r="T28" s="24">
        <v>43791</v>
      </c>
    </row>
    <row r="29" spans="1:20" ht="14.25" customHeight="1" thickBot="1">
      <c r="A29" s="103" t="s">
        <v>54</v>
      </c>
      <c r="B29" s="104"/>
      <c r="C29" s="105">
        <v>12000</v>
      </c>
      <c r="D29" s="105"/>
      <c r="E29" s="105">
        <v>11000</v>
      </c>
      <c r="F29" s="105"/>
      <c r="G29" s="105">
        <v>8000</v>
      </c>
      <c r="H29" s="106"/>
      <c r="I29" s="45" t="s">
        <v>59</v>
      </c>
      <c r="J29" s="46"/>
      <c r="K29" s="47" t="s">
        <v>23</v>
      </c>
      <c r="L29" s="48"/>
      <c r="M29" s="47" t="s">
        <v>23</v>
      </c>
      <c r="N29" s="48"/>
      <c r="O29" s="47" t="s">
        <v>23</v>
      </c>
      <c r="P29" s="49"/>
      <c r="R29" s="22">
        <v>983</v>
      </c>
      <c r="S29" s="23" t="s">
        <v>102</v>
      </c>
      <c r="T29" s="24">
        <v>43805</v>
      </c>
    </row>
    <row r="30" spans="1:20" ht="14.25" customHeight="1" thickBot="1">
      <c r="A30" s="42" t="s">
        <v>55</v>
      </c>
      <c r="B30" s="43"/>
      <c r="C30" s="43"/>
      <c r="D30" s="43"/>
      <c r="E30" s="43"/>
      <c r="F30" s="43"/>
      <c r="G30" s="43"/>
      <c r="H30" s="43"/>
      <c r="I30" s="45" t="s">
        <v>60</v>
      </c>
      <c r="J30" s="46"/>
      <c r="K30" s="47" t="s">
        <v>23</v>
      </c>
      <c r="L30" s="48"/>
      <c r="M30" s="47" t="s">
        <v>23</v>
      </c>
      <c r="N30" s="48"/>
      <c r="O30" s="47" t="s">
        <v>23</v>
      </c>
      <c r="P30" s="49"/>
      <c r="R30" s="22">
        <v>984</v>
      </c>
      <c r="S30" s="23" t="s">
        <v>103</v>
      </c>
      <c r="T30" s="24">
        <v>43819</v>
      </c>
    </row>
    <row r="31" spans="1:20" ht="14.25" customHeight="1" thickBot="1">
      <c r="A31" s="115" t="s">
        <v>57</v>
      </c>
      <c r="B31" s="116"/>
      <c r="C31" s="117">
        <v>19000</v>
      </c>
      <c r="D31" s="117"/>
      <c r="E31" s="117">
        <v>16000</v>
      </c>
      <c r="F31" s="117"/>
      <c r="G31" s="117">
        <v>14000</v>
      </c>
      <c r="H31" s="118"/>
      <c r="I31" s="110" t="s">
        <v>51</v>
      </c>
      <c r="J31" s="111"/>
      <c r="K31" s="107" t="s">
        <v>23</v>
      </c>
      <c r="L31" s="108"/>
      <c r="M31" s="107" t="s">
        <v>23</v>
      </c>
      <c r="N31" s="108"/>
      <c r="O31" s="107" t="s">
        <v>23</v>
      </c>
      <c r="P31" s="109"/>
      <c r="R31" s="22">
        <v>985</v>
      </c>
      <c r="S31" s="23" t="s">
        <v>104</v>
      </c>
      <c r="T31" s="24">
        <v>43839</v>
      </c>
    </row>
    <row r="32" spans="1:20" ht="14.25" customHeight="1" thickBot="1">
      <c r="A32" s="74" t="s">
        <v>45</v>
      </c>
      <c r="B32" s="75"/>
      <c r="C32" s="35">
        <v>21000</v>
      </c>
      <c r="D32" s="35"/>
      <c r="E32" s="35">
        <v>19000</v>
      </c>
      <c r="F32" s="35"/>
      <c r="G32" s="35">
        <v>14000</v>
      </c>
      <c r="H32" s="76"/>
      <c r="I32" s="42" t="s">
        <v>63</v>
      </c>
      <c r="J32" s="43"/>
      <c r="K32" s="43"/>
      <c r="L32" s="43"/>
      <c r="M32" s="43"/>
      <c r="N32" s="43"/>
      <c r="O32" s="43"/>
      <c r="P32" s="44"/>
      <c r="R32" s="22">
        <v>986</v>
      </c>
      <c r="S32" s="23" t="s">
        <v>105</v>
      </c>
      <c r="T32" s="22" t="s">
        <v>61</v>
      </c>
    </row>
    <row r="33" spans="1:19" ht="14.25" customHeight="1">
      <c r="A33" s="80" t="s">
        <v>47</v>
      </c>
      <c r="B33" s="81"/>
      <c r="C33" s="78">
        <v>17000</v>
      </c>
      <c r="D33" s="78"/>
      <c r="E33" s="78">
        <v>16000</v>
      </c>
      <c r="F33" s="78"/>
      <c r="G33" s="78" t="s">
        <v>23</v>
      </c>
      <c r="H33" s="39"/>
      <c r="I33" s="98" t="s">
        <v>56</v>
      </c>
      <c r="J33" s="99"/>
      <c r="K33" s="119" t="s">
        <v>23</v>
      </c>
      <c r="L33" s="120"/>
      <c r="M33" s="119" t="s">
        <v>23</v>
      </c>
      <c r="N33" s="120"/>
      <c r="O33" s="119" t="s">
        <v>23</v>
      </c>
      <c r="P33" s="121"/>
    </row>
    <row r="34" spans="1:19" ht="14.25" customHeight="1" thickBot="1">
      <c r="A34" s="103" t="s">
        <v>60</v>
      </c>
      <c r="B34" s="104"/>
      <c r="C34" s="105">
        <v>15000</v>
      </c>
      <c r="D34" s="105"/>
      <c r="E34" s="105">
        <v>13500</v>
      </c>
      <c r="F34" s="105"/>
      <c r="G34" s="105">
        <v>10000</v>
      </c>
      <c r="H34" s="106"/>
      <c r="I34" s="45" t="s">
        <v>58</v>
      </c>
      <c r="J34" s="46"/>
      <c r="K34" s="122" t="s">
        <v>23</v>
      </c>
      <c r="L34" s="123"/>
      <c r="M34" s="122" t="s">
        <v>23</v>
      </c>
      <c r="N34" s="123"/>
      <c r="O34" s="122" t="s">
        <v>23</v>
      </c>
      <c r="P34" s="124"/>
    </row>
    <row r="35" spans="1:19" ht="14.25" customHeight="1" thickBot="1">
      <c r="A35" s="63" t="s">
        <v>62</v>
      </c>
      <c r="B35" s="64"/>
      <c r="C35" s="64"/>
      <c r="D35" s="64"/>
      <c r="E35" s="129" t="s">
        <v>17</v>
      </c>
      <c r="F35" s="129"/>
      <c r="G35" s="129" t="s">
        <v>19</v>
      </c>
      <c r="H35" s="130"/>
      <c r="I35" s="70" t="s">
        <v>59</v>
      </c>
      <c r="J35" s="71"/>
      <c r="K35" s="125" t="s">
        <v>67</v>
      </c>
      <c r="L35" s="125"/>
      <c r="M35" s="72">
        <v>9500</v>
      </c>
      <c r="N35" s="72"/>
      <c r="O35" s="125" t="s">
        <v>23</v>
      </c>
      <c r="P35" s="126"/>
      <c r="S35" s="15"/>
    </row>
    <row r="36" spans="1:19" ht="14.25" customHeight="1">
      <c r="A36" s="74" t="s">
        <v>64</v>
      </c>
      <c r="B36" s="75"/>
      <c r="C36" s="75"/>
      <c r="D36" s="75"/>
      <c r="E36" s="127">
        <v>350</v>
      </c>
      <c r="F36" s="127"/>
      <c r="G36" s="127">
        <v>230</v>
      </c>
      <c r="H36" s="128"/>
      <c r="I36" s="70" t="s">
        <v>60</v>
      </c>
      <c r="J36" s="71"/>
      <c r="K36" s="72">
        <v>14300</v>
      </c>
      <c r="L36" s="72"/>
      <c r="M36" s="72">
        <v>9000</v>
      </c>
      <c r="N36" s="72"/>
      <c r="O36" s="125" t="s">
        <v>23</v>
      </c>
      <c r="P36" s="126"/>
    </row>
    <row r="37" spans="1:19" ht="14.25" customHeight="1" thickBot="1">
      <c r="A37" s="94" t="s">
        <v>65</v>
      </c>
      <c r="B37" s="95"/>
      <c r="C37" s="95"/>
      <c r="D37" s="95"/>
      <c r="E37" s="140" t="s">
        <v>33</v>
      </c>
      <c r="F37" s="140"/>
      <c r="G37" s="140">
        <v>90</v>
      </c>
      <c r="H37" s="141"/>
      <c r="I37" s="84" t="s">
        <v>51</v>
      </c>
      <c r="J37" s="85"/>
      <c r="K37" s="170" t="s">
        <v>23</v>
      </c>
      <c r="L37" s="170"/>
      <c r="M37" s="170" t="s">
        <v>23</v>
      </c>
      <c r="N37" s="170"/>
      <c r="O37" s="170" t="s">
        <v>23</v>
      </c>
      <c r="P37" s="171"/>
    </row>
    <row r="38" spans="1:19" ht="14.25" customHeight="1" thickBot="1">
      <c r="A38" s="63" t="s">
        <v>66</v>
      </c>
      <c r="B38" s="64"/>
      <c r="C38" s="64"/>
      <c r="D38" s="64"/>
      <c r="E38" s="129" t="s">
        <v>17</v>
      </c>
      <c r="F38" s="129"/>
      <c r="G38" s="129" t="s">
        <v>19</v>
      </c>
      <c r="H38" s="130"/>
      <c r="I38" s="131"/>
      <c r="J38" s="132"/>
      <c r="K38" s="132"/>
      <c r="L38" s="132"/>
      <c r="M38" s="132"/>
      <c r="N38" s="132"/>
      <c r="O38" s="132"/>
      <c r="P38" s="133"/>
    </row>
    <row r="39" spans="1:19" ht="14.25" customHeight="1">
      <c r="A39" s="74" t="s">
        <v>64</v>
      </c>
      <c r="B39" s="75"/>
      <c r="C39" s="75"/>
      <c r="D39" s="75"/>
      <c r="E39" s="127">
        <v>360</v>
      </c>
      <c r="F39" s="127"/>
      <c r="G39" s="127">
        <v>200</v>
      </c>
      <c r="H39" s="128"/>
      <c r="I39" s="134"/>
      <c r="J39" s="135"/>
      <c r="K39" s="135"/>
      <c r="L39" s="135"/>
      <c r="M39" s="135"/>
      <c r="N39" s="135"/>
      <c r="O39" s="135"/>
      <c r="P39" s="136"/>
    </row>
    <row r="40" spans="1:19" ht="14.25" customHeight="1" thickBot="1">
      <c r="A40" s="90" t="s">
        <v>65</v>
      </c>
      <c r="B40" s="91"/>
      <c r="C40" s="91"/>
      <c r="D40" s="91"/>
      <c r="E40" s="187">
        <v>140</v>
      </c>
      <c r="F40" s="187"/>
      <c r="G40" s="187">
        <v>90</v>
      </c>
      <c r="H40" s="188"/>
      <c r="I40" s="137"/>
      <c r="J40" s="138"/>
      <c r="K40" s="138"/>
      <c r="L40" s="138"/>
      <c r="M40" s="138"/>
      <c r="N40" s="138"/>
      <c r="O40" s="138"/>
      <c r="P40" s="139"/>
    </row>
    <row r="41" spans="1:19" ht="14.25" customHeight="1">
      <c r="A41" s="191" t="s">
        <v>69</v>
      </c>
      <c r="B41" s="192"/>
      <c r="C41" s="192"/>
      <c r="D41" s="192"/>
      <c r="E41" s="192"/>
      <c r="F41" s="192"/>
      <c r="G41" s="192"/>
      <c r="H41" s="192"/>
      <c r="I41" s="176" t="s">
        <v>70</v>
      </c>
      <c r="J41" s="176"/>
      <c r="K41" s="176"/>
      <c r="L41" s="195">
        <f>VLOOKUP(E1,R4:T32,3)</f>
        <v>43607</v>
      </c>
      <c r="M41" s="195"/>
      <c r="N41" s="195"/>
      <c r="O41" s="180" t="s">
        <v>71</v>
      </c>
      <c r="P41" s="181"/>
    </row>
    <row r="42" spans="1:19" ht="14.25" customHeight="1" thickBot="1">
      <c r="A42" s="174"/>
      <c r="B42" s="175"/>
      <c r="C42" s="175"/>
      <c r="D42" s="175"/>
      <c r="E42" s="175"/>
      <c r="F42" s="175"/>
      <c r="G42" s="175"/>
      <c r="H42" s="175"/>
      <c r="I42" s="177"/>
      <c r="J42" s="177"/>
      <c r="K42" s="177"/>
      <c r="L42" s="196"/>
      <c r="M42" s="196"/>
      <c r="N42" s="196"/>
      <c r="O42" s="182"/>
      <c r="P42" s="183"/>
    </row>
    <row r="43" spans="1:19" ht="14.25" customHeight="1">
      <c r="A43" s="184" t="s">
        <v>106</v>
      </c>
      <c r="B43" s="185"/>
      <c r="C43" s="185"/>
      <c r="D43" s="185"/>
      <c r="E43" s="185"/>
      <c r="F43" s="185"/>
      <c r="G43" s="185"/>
      <c r="H43" s="185"/>
      <c r="I43" s="185"/>
      <c r="J43" s="185"/>
      <c r="K43" s="185"/>
      <c r="L43" s="185"/>
      <c r="M43" s="185"/>
      <c r="N43" s="185"/>
      <c r="O43" s="185"/>
      <c r="P43" s="186"/>
    </row>
    <row r="44" spans="1:19" ht="14.25" customHeight="1">
      <c r="A44" s="148"/>
      <c r="B44" s="154"/>
      <c r="C44" s="154"/>
      <c r="D44" s="154"/>
      <c r="E44" s="154"/>
      <c r="F44" s="154"/>
      <c r="G44" s="154"/>
      <c r="H44" s="154"/>
      <c r="I44" s="154"/>
      <c r="J44" s="154"/>
      <c r="K44" s="154"/>
      <c r="L44" s="154"/>
      <c r="M44" s="154"/>
      <c r="N44" s="154"/>
      <c r="O44" s="154"/>
      <c r="P44" s="150"/>
    </row>
    <row r="45" spans="1:19" ht="14.25" customHeight="1">
      <c r="A45" s="151"/>
      <c r="B45" s="152"/>
      <c r="C45" s="152"/>
      <c r="D45" s="152"/>
      <c r="E45" s="152"/>
      <c r="F45" s="152"/>
      <c r="G45" s="152"/>
      <c r="H45" s="152"/>
      <c r="I45" s="152"/>
      <c r="J45" s="152"/>
      <c r="K45" s="152"/>
      <c r="L45" s="152"/>
      <c r="M45" s="152"/>
      <c r="N45" s="152"/>
      <c r="O45" s="152"/>
      <c r="P45" s="153"/>
    </row>
    <row r="46" spans="1:19" ht="14.25" customHeight="1">
      <c r="A46" s="145" t="s">
        <v>72</v>
      </c>
      <c r="B46" s="146"/>
      <c r="C46" s="146"/>
      <c r="D46" s="146"/>
      <c r="E46" s="146"/>
      <c r="F46" s="146"/>
      <c r="G46" s="146"/>
      <c r="H46" s="146"/>
      <c r="I46" s="146"/>
      <c r="J46" s="146"/>
      <c r="K46" s="146"/>
      <c r="L46" s="146"/>
      <c r="M46" s="146"/>
      <c r="N46" s="146"/>
      <c r="O46" s="146"/>
      <c r="P46" s="147"/>
    </row>
    <row r="47" spans="1:19" ht="14.25" customHeight="1">
      <c r="A47" s="148"/>
      <c r="B47" s="149"/>
      <c r="C47" s="149"/>
      <c r="D47" s="149"/>
      <c r="E47" s="149"/>
      <c r="F47" s="149"/>
      <c r="G47" s="149"/>
      <c r="H47" s="149"/>
      <c r="I47" s="149"/>
      <c r="J47" s="149"/>
      <c r="K47" s="149"/>
      <c r="L47" s="149"/>
      <c r="M47" s="149"/>
      <c r="N47" s="149"/>
      <c r="O47" s="149"/>
      <c r="P47" s="150"/>
    </row>
    <row r="48" spans="1:19" ht="14.25" customHeight="1">
      <c r="A48" s="151"/>
      <c r="B48" s="152"/>
      <c r="C48" s="152"/>
      <c r="D48" s="152"/>
      <c r="E48" s="152"/>
      <c r="F48" s="152"/>
      <c r="G48" s="152"/>
      <c r="H48" s="152"/>
      <c r="I48" s="152"/>
      <c r="J48" s="152"/>
      <c r="K48" s="152"/>
      <c r="L48" s="152"/>
      <c r="M48" s="152"/>
      <c r="N48" s="152"/>
      <c r="O48" s="152"/>
      <c r="P48" s="153"/>
    </row>
    <row r="49" spans="1:16" ht="14.25" customHeight="1">
      <c r="A49" s="148" t="s">
        <v>87</v>
      </c>
      <c r="B49" s="154"/>
      <c r="C49" s="154"/>
      <c r="D49" s="154"/>
      <c r="E49" s="154"/>
      <c r="F49" s="154"/>
      <c r="G49" s="154"/>
      <c r="H49" s="154"/>
      <c r="I49" s="154"/>
      <c r="J49" s="154"/>
      <c r="K49" s="154"/>
      <c r="L49" s="154"/>
      <c r="M49" s="154"/>
      <c r="N49" s="154"/>
      <c r="O49" s="154"/>
      <c r="P49" s="150"/>
    </row>
    <row r="50" spans="1:16" ht="14.25" customHeight="1">
      <c r="A50" s="148"/>
      <c r="B50" s="154"/>
      <c r="C50" s="154"/>
      <c r="D50" s="154"/>
      <c r="E50" s="154"/>
      <c r="F50" s="154"/>
      <c r="G50" s="154"/>
      <c r="H50" s="154"/>
      <c r="I50" s="154"/>
      <c r="J50" s="154"/>
      <c r="K50" s="154"/>
      <c r="L50" s="154"/>
      <c r="M50" s="154"/>
      <c r="N50" s="154"/>
      <c r="O50" s="154"/>
      <c r="P50" s="150"/>
    </row>
    <row r="51" spans="1:16" ht="14.25" customHeight="1">
      <c r="A51" s="155" t="s">
        <v>73</v>
      </c>
      <c r="B51" s="156"/>
      <c r="C51" s="156"/>
      <c r="D51" s="156"/>
      <c r="E51" s="156"/>
      <c r="F51" s="156"/>
      <c r="G51" s="156"/>
      <c r="H51" s="156"/>
      <c r="I51" s="156"/>
      <c r="J51" s="156"/>
      <c r="K51" s="156"/>
      <c r="L51" s="156"/>
      <c r="M51" s="156"/>
      <c r="N51" s="156"/>
      <c r="O51" s="156"/>
      <c r="P51" s="157"/>
    </row>
    <row r="52" spans="1:16" ht="14.25" customHeight="1">
      <c r="A52" s="158" t="s">
        <v>78</v>
      </c>
      <c r="B52" s="159"/>
      <c r="C52" s="159"/>
      <c r="D52" s="159"/>
      <c r="E52" s="159"/>
      <c r="F52" s="159"/>
      <c r="G52" s="159"/>
      <c r="H52" s="159"/>
      <c r="I52" s="159"/>
      <c r="J52" s="159"/>
      <c r="K52" s="159"/>
      <c r="L52" s="159"/>
      <c r="M52" s="159"/>
      <c r="N52" s="159"/>
      <c r="O52" s="159"/>
      <c r="P52" s="160"/>
    </row>
    <row r="53" spans="1:16" ht="14.25" customHeight="1">
      <c r="A53" s="158"/>
      <c r="B53" s="159"/>
      <c r="C53" s="159"/>
      <c r="D53" s="159"/>
      <c r="E53" s="159"/>
      <c r="F53" s="159"/>
      <c r="G53" s="159"/>
      <c r="H53" s="159"/>
      <c r="I53" s="159"/>
      <c r="J53" s="159"/>
      <c r="K53" s="159"/>
      <c r="L53" s="159"/>
      <c r="M53" s="159"/>
      <c r="N53" s="159"/>
      <c r="O53" s="159"/>
      <c r="P53" s="160"/>
    </row>
    <row r="54" spans="1:16" ht="14.25" customHeight="1">
      <c r="A54" s="161" t="s">
        <v>74</v>
      </c>
      <c r="B54" s="162"/>
      <c r="C54" s="162"/>
      <c r="D54" s="162"/>
      <c r="E54" s="162"/>
      <c r="F54" s="162"/>
      <c r="G54" s="162"/>
      <c r="H54" s="162"/>
      <c r="I54" s="162"/>
      <c r="J54" s="162"/>
      <c r="K54" s="162"/>
      <c r="L54" s="162"/>
      <c r="M54" s="162"/>
      <c r="N54" s="162"/>
      <c r="O54" s="162"/>
      <c r="P54" s="163"/>
    </row>
    <row r="55" spans="1:16" ht="14.25" customHeight="1">
      <c r="A55" s="164" t="s">
        <v>75</v>
      </c>
      <c r="B55" s="165"/>
      <c r="C55" s="165"/>
      <c r="D55" s="165"/>
      <c r="E55" s="165"/>
      <c r="F55" s="165"/>
      <c r="G55" s="165"/>
      <c r="H55" s="165"/>
      <c r="I55" s="165"/>
      <c r="J55" s="165"/>
      <c r="K55" s="165"/>
      <c r="L55" s="165"/>
      <c r="M55" s="165"/>
      <c r="N55" s="165"/>
      <c r="O55" s="165"/>
      <c r="P55" s="166"/>
    </row>
    <row r="56" spans="1:16" ht="14.25" customHeight="1">
      <c r="A56" s="167"/>
      <c r="B56" s="168"/>
      <c r="C56" s="168"/>
      <c r="D56" s="168"/>
      <c r="E56" s="168"/>
      <c r="F56" s="168"/>
      <c r="G56" s="168"/>
      <c r="H56" s="168"/>
      <c r="I56" s="168"/>
      <c r="J56" s="168"/>
      <c r="K56" s="168"/>
      <c r="L56" s="168"/>
      <c r="M56" s="168"/>
      <c r="N56" s="168"/>
      <c r="O56" s="168"/>
      <c r="P56" s="169"/>
    </row>
    <row r="57" spans="1:16" ht="14.25" customHeight="1">
      <c r="A57" s="17" t="s">
        <v>76</v>
      </c>
      <c r="B57" s="6"/>
      <c r="C57" s="6"/>
      <c r="D57" s="6"/>
      <c r="E57" s="6"/>
      <c r="F57" s="6"/>
      <c r="G57" s="6"/>
      <c r="H57" s="6"/>
      <c r="I57" s="6"/>
      <c r="J57" s="6"/>
      <c r="K57" s="6"/>
      <c r="L57" s="6"/>
      <c r="M57" s="6"/>
      <c r="N57" s="6"/>
      <c r="O57" s="6"/>
      <c r="P57" s="18"/>
    </row>
    <row r="58" spans="1:16" ht="14.25" customHeight="1" thickBot="1">
      <c r="A58" s="142" t="s">
        <v>79</v>
      </c>
      <c r="B58" s="143"/>
      <c r="C58" s="143"/>
      <c r="D58" s="143"/>
      <c r="E58" s="143"/>
      <c r="F58" s="143"/>
      <c r="G58" s="143"/>
      <c r="H58" s="143"/>
      <c r="I58" s="143"/>
      <c r="J58" s="143"/>
      <c r="K58" s="143"/>
      <c r="L58" s="143"/>
      <c r="M58" s="143"/>
      <c r="N58" s="143"/>
      <c r="O58" s="143"/>
      <c r="P58" s="144"/>
    </row>
    <row r="59" spans="1:16" ht="19.5" thickBot="1">
      <c r="A59" s="19"/>
      <c r="B59" s="20"/>
      <c r="C59" s="20"/>
      <c r="D59" s="20"/>
      <c r="E59" s="20"/>
      <c r="F59" s="20"/>
      <c r="G59" s="20"/>
      <c r="H59" s="20"/>
      <c r="I59" s="20"/>
      <c r="J59" s="20"/>
      <c r="K59" s="20"/>
      <c r="L59" s="20"/>
      <c r="M59" s="20"/>
      <c r="N59" s="20"/>
      <c r="O59" s="20"/>
      <c r="P59" s="21"/>
    </row>
  </sheetData>
  <mergeCells count="271">
    <mergeCell ref="A1:C1"/>
    <mergeCell ref="E1:F1"/>
    <mergeCell ref="K1:P1"/>
    <mergeCell ref="D2:G2"/>
    <mergeCell ref="L2:P2"/>
    <mergeCell ref="A3:B4"/>
    <mergeCell ref="C3:D3"/>
    <mergeCell ref="E3:F3"/>
    <mergeCell ref="M3:P3"/>
    <mergeCell ref="C4:D4"/>
    <mergeCell ref="E4:F4"/>
    <mergeCell ref="M4:P4"/>
    <mergeCell ref="A5:H5"/>
    <mergeCell ref="I5:P5"/>
    <mergeCell ref="A6:B6"/>
    <mergeCell ref="C6:D6"/>
    <mergeCell ref="E6:F6"/>
    <mergeCell ref="G6:H6"/>
    <mergeCell ref="I6:J6"/>
    <mergeCell ref="K6:L6"/>
    <mergeCell ref="M6:N6"/>
    <mergeCell ref="O6:P6"/>
    <mergeCell ref="A7:B7"/>
    <mergeCell ref="C7:D7"/>
    <mergeCell ref="E7:F7"/>
    <mergeCell ref="G7:H7"/>
    <mergeCell ref="I7:J7"/>
    <mergeCell ref="K7:L7"/>
    <mergeCell ref="M7:N7"/>
    <mergeCell ref="O7:P7"/>
    <mergeCell ref="M8:N8"/>
    <mergeCell ref="O8:P8"/>
    <mergeCell ref="A9:B9"/>
    <mergeCell ref="C9:D9"/>
    <mergeCell ref="E9:F9"/>
    <mergeCell ref="G9:H9"/>
    <mergeCell ref="I9:J9"/>
    <mergeCell ref="K9:L9"/>
    <mergeCell ref="M9:N9"/>
    <mergeCell ref="O9:P9"/>
    <mergeCell ref="A8:B8"/>
    <mergeCell ref="C8:D8"/>
    <mergeCell ref="E8:F8"/>
    <mergeCell ref="G8:H8"/>
    <mergeCell ref="I8:J8"/>
    <mergeCell ref="K8:L8"/>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M12:N12"/>
    <mergeCell ref="O12:P12"/>
    <mergeCell ref="A13:B13"/>
    <mergeCell ref="C13:D13"/>
    <mergeCell ref="E13:F13"/>
    <mergeCell ref="G13:H13"/>
    <mergeCell ref="I13:P13"/>
    <mergeCell ref="A12:B12"/>
    <mergeCell ref="C12:D12"/>
    <mergeCell ref="E12:F12"/>
    <mergeCell ref="G12:H12"/>
    <mergeCell ref="I12:J12"/>
    <mergeCell ref="K12:L12"/>
    <mergeCell ref="M14:N14"/>
    <mergeCell ref="O14:P14"/>
    <mergeCell ref="A15:B15"/>
    <mergeCell ref="C15:D15"/>
    <mergeCell ref="E15:F15"/>
    <mergeCell ref="G15:H15"/>
    <mergeCell ref="I15:J15"/>
    <mergeCell ref="K15:L15"/>
    <mergeCell ref="M15:N15"/>
    <mergeCell ref="O15:P15"/>
    <mergeCell ref="A14:B14"/>
    <mergeCell ref="C14:D14"/>
    <mergeCell ref="E14:F14"/>
    <mergeCell ref="G14:H14"/>
    <mergeCell ref="I14:J14"/>
    <mergeCell ref="K14:L14"/>
    <mergeCell ref="M16:N16"/>
    <mergeCell ref="O16:P16"/>
    <mergeCell ref="A17:B17"/>
    <mergeCell ref="C17:D17"/>
    <mergeCell ref="E17:F17"/>
    <mergeCell ref="G17:H17"/>
    <mergeCell ref="I17:J17"/>
    <mergeCell ref="K17:L17"/>
    <mergeCell ref="M17:N17"/>
    <mergeCell ref="O17:P17"/>
    <mergeCell ref="A16:B16"/>
    <mergeCell ref="C16:D16"/>
    <mergeCell ref="E16:F16"/>
    <mergeCell ref="G16:H16"/>
    <mergeCell ref="I16:J16"/>
    <mergeCell ref="K16:L16"/>
    <mergeCell ref="M18:N18"/>
    <mergeCell ref="O18:P18"/>
    <mergeCell ref="A19:H19"/>
    <mergeCell ref="I19:J19"/>
    <mergeCell ref="K19:L19"/>
    <mergeCell ref="M19:N19"/>
    <mergeCell ref="O19:P19"/>
    <mergeCell ref="A18:B18"/>
    <mergeCell ref="C18:D18"/>
    <mergeCell ref="E18:F18"/>
    <mergeCell ref="G18:H18"/>
    <mergeCell ref="I18:J18"/>
    <mergeCell ref="K18:L18"/>
    <mergeCell ref="A20:B20"/>
    <mergeCell ref="C20:D20"/>
    <mergeCell ref="E20:F20"/>
    <mergeCell ref="G20:H20"/>
    <mergeCell ref="I20:P20"/>
    <mergeCell ref="A21:B21"/>
    <mergeCell ref="C21:D21"/>
    <mergeCell ref="E21:F21"/>
    <mergeCell ref="G21:H21"/>
    <mergeCell ref="I21:J21"/>
    <mergeCell ref="K21:L21"/>
    <mergeCell ref="M21:N21"/>
    <mergeCell ref="O21:P21"/>
    <mergeCell ref="A22:B22"/>
    <mergeCell ref="C22:D22"/>
    <mergeCell ref="E22:F22"/>
    <mergeCell ref="G22:H22"/>
    <mergeCell ref="I22:J22"/>
    <mergeCell ref="K22:L22"/>
    <mergeCell ref="M22:N22"/>
    <mergeCell ref="O22:P22"/>
    <mergeCell ref="A23:B23"/>
    <mergeCell ref="C23:D23"/>
    <mergeCell ref="E23:F23"/>
    <mergeCell ref="G23:H23"/>
    <mergeCell ref="I23:J23"/>
    <mergeCell ref="K23:L23"/>
    <mergeCell ref="M23:N23"/>
    <mergeCell ref="O23:P23"/>
    <mergeCell ref="M24:N24"/>
    <mergeCell ref="O24:P24"/>
    <mergeCell ref="A25:B25"/>
    <mergeCell ref="C25:D25"/>
    <mergeCell ref="E25:F25"/>
    <mergeCell ref="G25:H25"/>
    <mergeCell ref="I25:P25"/>
    <mergeCell ref="A24:B24"/>
    <mergeCell ref="C24:D24"/>
    <mergeCell ref="E24:F24"/>
    <mergeCell ref="G24:H24"/>
    <mergeCell ref="I24:J24"/>
    <mergeCell ref="K24:L24"/>
    <mergeCell ref="M26:N26"/>
    <mergeCell ref="O26:P26"/>
    <mergeCell ref="A27:B27"/>
    <mergeCell ref="C27:D27"/>
    <mergeCell ref="E27:F27"/>
    <mergeCell ref="G27:H27"/>
    <mergeCell ref="I27:J27"/>
    <mergeCell ref="K27:L27"/>
    <mergeCell ref="M27:N27"/>
    <mergeCell ref="O27:P27"/>
    <mergeCell ref="A26:B26"/>
    <mergeCell ref="C26:D26"/>
    <mergeCell ref="E26:F26"/>
    <mergeCell ref="G26:H26"/>
    <mergeCell ref="I26:J26"/>
    <mergeCell ref="K26:L26"/>
    <mergeCell ref="M28:N28"/>
    <mergeCell ref="O28:P28"/>
    <mergeCell ref="A29:B29"/>
    <mergeCell ref="C29:D29"/>
    <mergeCell ref="E29:F29"/>
    <mergeCell ref="G29:H29"/>
    <mergeCell ref="I29:J29"/>
    <mergeCell ref="K29:L29"/>
    <mergeCell ref="M29:N29"/>
    <mergeCell ref="O29:P29"/>
    <mergeCell ref="A28:B28"/>
    <mergeCell ref="C28:D28"/>
    <mergeCell ref="E28:F28"/>
    <mergeCell ref="G28:H28"/>
    <mergeCell ref="I28:J28"/>
    <mergeCell ref="K28:L28"/>
    <mergeCell ref="K31:L31"/>
    <mergeCell ref="M31:N31"/>
    <mergeCell ref="O31:P31"/>
    <mergeCell ref="A32:B32"/>
    <mergeCell ref="C32:D32"/>
    <mergeCell ref="E32:F32"/>
    <mergeCell ref="G32:H32"/>
    <mergeCell ref="I32:P32"/>
    <mergeCell ref="A30:H30"/>
    <mergeCell ref="I30:J30"/>
    <mergeCell ref="K30:L30"/>
    <mergeCell ref="M30:N30"/>
    <mergeCell ref="O30:P30"/>
    <mergeCell ref="A31:B31"/>
    <mergeCell ref="C31:D31"/>
    <mergeCell ref="E31:F31"/>
    <mergeCell ref="G31:H31"/>
    <mergeCell ref="I31:J31"/>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O35:P35"/>
    <mergeCell ref="A36:D36"/>
    <mergeCell ref="E36:F36"/>
    <mergeCell ref="G36:H36"/>
    <mergeCell ref="I36:J36"/>
    <mergeCell ref="K36:L36"/>
    <mergeCell ref="M36:N36"/>
    <mergeCell ref="O36:P36"/>
    <mergeCell ref="A35:D35"/>
    <mergeCell ref="E35:F35"/>
    <mergeCell ref="G35:H35"/>
    <mergeCell ref="I35:J35"/>
    <mergeCell ref="K35:L35"/>
    <mergeCell ref="M35:N35"/>
    <mergeCell ref="G40:H40"/>
    <mergeCell ref="I41:K42"/>
    <mergeCell ref="L41:N42"/>
    <mergeCell ref="O41:P42"/>
    <mergeCell ref="O37:P37"/>
    <mergeCell ref="A38:D38"/>
    <mergeCell ref="E38:F38"/>
    <mergeCell ref="G38:H38"/>
    <mergeCell ref="I38:P40"/>
    <mergeCell ref="A39:D39"/>
    <mergeCell ref="E39:F39"/>
    <mergeCell ref="G39:H39"/>
    <mergeCell ref="A40:D40"/>
    <mergeCell ref="E40:F40"/>
    <mergeCell ref="A37:D37"/>
    <mergeCell ref="E37:F37"/>
    <mergeCell ref="G37:H37"/>
    <mergeCell ref="I37:J37"/>
    <mergeCell ref="K37:L37"/>
    <mergeCell ref="M37:N37"/>
    <mergeCell ref="A55:P56"/>
    <mergeCell ref="A58:P58"/>
    <mergeCell ref="A41:H42"/>
    <mergeCell ref="A43:P45"/>
    <mergeCell ref="A46:P48"/>
    <mergeCell ref="A49:P50"/>
    <mergeCell ref="A51:P51"/>
    <mergeCell ref="A52:P53"/>
    <mergeCell ref="A54:P54"/>
  </mergeCells>
  <phoneticPr fontId="3"/>
  <dataValidations count="1">
    <dataValidation type="list" allowBlank="1" showInputMessage="1" showErrorMessage="1" sqref="G3:G4" xr:uid="{00000000-0002-0000-0200-000000000000}">
      <formula1>$Q$4:$Q$6</formula1>
    </dataValidation>
  </dataValidations>
  <printOptions horizontalCentered="1" verticalCentered="1"/>
  <pageMargins left="0.39370078740157483" right="0.19685039370078741" top="0.74803149606299213" bottom="0.74803149606299213" header="0.31496062992125984" footer="0.31496062992125984"/>
  <pageSetup paperSize="9" scale="8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59"/>
  <sheetViews>
    <sheetView showGridLines="0" view="pageBreakPreview" zoomScaleNormal="100" zoomScaleSheetLayoutView="100" workbookViewId="0">
      <selection activeCell="O9" sqref="O9:P9"/>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9" max="19" width="22.5" bestFit="1" customWidth="1"/>
    <col min="20" max="20" width="11.625" bestFit="1" customWidth="1"/>
  </cols>
  <sheetData>
    <row r="1" spans="1:20" ht="29.25" customHeight="1">
      <c r="A1" s="50" t="s">
        <v>0</v>
      </c>
      <c r="B1" s="50"/>
      <c r="C1" s="50"/>
      <c r="D1" s="1" t="s">
        <v>1</v>
      </c>
      <c r="E1" s="51">
        <v>971</v>
      </c>
      <c r="F1" s="51"/>
      <c r="G1" s="2" t="s">
        <v>2</v>
      </c>
      <c r="H1" s="3"/>
      <c r="I1" s="3"/>
      <c r="J1" s="3"/>
      <c r="K1" s="52" t="s">
        <v>3</v>
      </c>
      <c r="L1" s="52"/>
      <c r="M1" s="52"/>
      <c r="N1" s="52"/>
      <c r="O1" s="52"/>
      <c r="P1" s="52"/>
    </row>
    <row r="2" spans="1:20" ht="14.25" customHeight="1" thickBot="1">
      <c r="A2" s="25"/>
      <c r="B2" s="4"/>
      <c r="C2" s="5"/>
      <c r="D2" s="53">
        <f>VLOOKUP(E1,R4:T32,2,0)</f>
        <v>43607</v>
      </c>
      <c r="E2" s="53"/>
      <c r="F2" s="53"/>
      <c r="G2" s="53"/>
      <c r="H2" s="34" t="s">
        <v>107</v>
      </c>
      <c r="I2" s="6"/>
      <c r="J2" s="6"/>
      <c r="K2" s="6"/>
      <c r="L2" s="54" t="s">
        <v>4</v>
      </c>
      <c r="M2" s="54"/>
      <c r="N2" s="54"/>
      <c r="O2" s="54"/>
      <c r="P2" s="54"/>
    </row>
    <row r="3" spans="1:20" ht="14.25" customHeight="1">
      <c r="A3" s="55" t="s">
        <v>5</v>
      </c>
      <c r="B3" s="56"/>
      <c r="C3" s="59" t="s">
        <v>6</v>
      </c>
      <c r="D3" s="59"/>
      <c r="E3" s="60">
        <v>10924</v>
      </c>
      <c r="F3" s="60"/>
      <c r="G3" s="7" t="s">
        <v>13</v>
      </c>
      <c r="H3" s="8">
        <v>81</v>
      </c>
      <c r="I3" s="7" t="s">
        <v>8</v>
      </c>
      <c r="J3" s="7"/>
      <c r="K3" s="9"/>
      <c r="L3" s="10"/>
      <c r="M3" s="54" t="s">
        <v>9</v>
      </c>
      <c r="N3" s="54"/>
      <c r="O3" s="54"/>
      <c r="P3" s="54"/>
    </row>
    <row r="4" spans="1:20" ht="14.25" customHeight="1" thickBot="1">
      <c r="A4" s="57"/>
      <c r="B4" s="58"/>
      <c r="C4" s="199" t="s">
        <v>10</v>
      </c>
      <c r="D4" s="199"/>
      <c r="E4" s="200">
        <v>14000</v>
      </c>
      <c r="F4" s="200"/>
      <c r="G4" s="30" t="s">
        <v>13</v>
      </c>
      <c r="H4" s="31">
        <v>300</v>
      </c>
      <c r="I4" s="30" t="s">
        <v>108</v>
      </c>
      <c r="J4" s="30"/>
      <c r="K4" s="32"/>
      <c r="L4" s="33"/>
      <c r="M4" s="54" t="s">
        <v>12</v>
      </c>
      <c r="N4" s="54"/>
      <c r="O4" s="54"/>
      <c r="P4" s="54"/>
      <c r="Q4" t="s">
        <v>13</v>
      </c>
      <c r="R4" s="22">
        <v>958</v>
      </c>
      <c r="S4" s="23">
        <v>43411</v>
      </c>
      <c r="T4" s="23">
        <v>43426</v>
      </c>
    </row>
    <row r="5" spans="1:20" ht="14.25" customHeight="1" thickBot="1">
      <c r="A5" s="42" t="s">
        <v>14</v>
      </c>
      <c r="B5" s="43"/>
      <c r="C5" s="43"/>
      <c r="D5" s="43"/>
      <c r="E5" s="43"/>
      <c r="F5" s="43"/>
      <c r="G5" s="43"/>
      <c r="H5" s="43"/>
      <c r="I5" s="63" t="s">
        <v>15</v>
      </c>
      <c r="J5" s="64"/>
      <c r="K5" s="64"/>
      <c r="L5" s="64"/>
      <c r="M5" s="64"/>
      <c r="N5" s="64"/>
      <c r="O5" s="64"/>
      <c r="P5" s="65"/>
      <c r="Q5" t="s">
        <v>7</v>
      </c>
      <c r="R5" s="22">
        <v>959</v>
      </c>
      <c r="S5" s="23">
        <f>T4</f>
        <v>43426</v>
      </c>
      <c r="T5" s="23">
        <v>43440</v>
      </c>
    </row>
    <row r="6" spans="1:20" ht="14.25" customHeight="1">
      <c r="A6" s="66" t="s">
        <v>16</v>
      </c>
      <c r="B6" s="67"/>
      <c r="C6" s="67" t="s">
        <v>17</v>
      </c>
      <c r="D6" s="67"/>
      <c r="E6" s="67" t="s">
        <v>18</v>
      </c>
      <c r="F6" s="67"/>
      <c r="G6" s="67" t="s">
        <v>19</v>
      </c>
      <c r="H6" s="68"/>
      <c r="I6" s="66" t="s">
        <v>16</v>
      </c>
      <c r="J6" s="67"/>
      <c r="K6" s="67" t="s">
        <v>17</v>
      </c>
      <c r="L6" s="67"/>
      <c r="M6" s="67" t="s">
        <v>20</v>
      </c>
      <c r="N6" s="67"/>
      <c r="O6" s="67" t="s">
        <v>19</v>
      </c>
      <c r="P6" s="69"/>
      <c r="Q6" t="s">
        <v>21</v>
      </c>
      <c r="R6" s="22">
        <v>960</v>
      </c>
      <c r="S6" s="23">
        <f t="shared" ref="S6:S32" si="0">T5</f>
        <v>43440</v>
      </c>
      <c r="T6" s="23">
        <v>43455</v>
      </c>
    </row>
    <row r="7" spans="1:20" ht="14.25" customHeight="1">
      <c r="A7" s="70" t="s">
        <v>22</v>
      </c>
      <c r="B7" s="71"/>
      <c r="C7" s="72">
        <v>10500</v>
      </c>
      <c r="D7" s="72"/>
      <c r="E7" s="72">
        <v>7500</v>
      </c>
      <c r="F7" s="72"/>
      <c r="G7" s="72">
        <v>7000</v>
      </c>
      <c r="H7" s="47"/>
      <c r="I7" s="70" t="s">
        <v>22</v>
      </c>
      <c r="J7" s="71"/>
      <c r="K7" s="72" t="s">
        <v>33</v>
      </c>
      <c r="L7" s="72"/>
      <c r="M7" s="72">
        <v>7500</v>
      </c>
      <c r="N7" s="72"/>
      <c r="O7" s="72">
        <v>7000</v>
      </c>
      <c r="P7" s="73"/>
      <c r="R7" s="22">
        <v>961</v>
      </c>
      <c r="S7" s="23">
        <f t="shared" si="0"/>
        <v>43455</v>
      </c>
      <c r="T7" s="23">
        <v>43474</v>
      </c>
    </row>
    <row r="8" spans="1:20" ht="14.25" customHeight="1">
      <c r="A8" s="77" t="s">
        <v>24</v>
      </c>
      <c r="B8" s="71"/>
      <c r="C8" s="72" t="s">
        <v>109</v>
      </c>
      <c r="D8" s="72"/>
      <c r="E8" s="72">
        <v>10000</v>
      </c>
      <c r="F8" s="72"/>
      <c r="G8" s="72">
        <v>9000</v>
      </c>
      <c r="H8" s="47"/>
      <c r="I8" s="70" t="s">
        <v>24</v>
      </c>
      <c r="J8" s="71"/>
      <c r="K8" s="72">
        <v>8000</v>
      </c>
      <c r="L8" s="72"/>
      <c r="M8" s="72">
        <v>7500</v>
      </c>
      <c r="N8" s="72"/>
      <c r="O8" s="72">
        <v>7000</v>
      </c>
      <c r="P8" s="73"/>
      <c r="R8" s="22">
        <v>962</v>
      </c>
      <c r="S8" s="23">
        <f t="shared" si="0"/>
        <v>43474</v>
      </c>
      <c r="T8" s="23">
        <v>43487</v>
      </c>
    </row>
    <row r="9" spans="1:20" ht="14.25" customHeight="1">
      <c r="A9" s="74" t="s">
        <v>25</v>
      </c>
      <c r="B9" s="75"/>
      <c r="C9" s="35">
        <v>12000</v>
      </c>
      <c r="D9" s="35"/>
      <c r="E9" s="35">
        <v>11500</v>
      </c>
      <c r="F9" s="35"/>
      <c r="G9" s="35">
        <v>9500</v>
      </c>
      <c r="H9" s="76"/>
      <c r="I9" s="74" t="s">
        <v>25</v>
      </c>
      <c r="J9" s="75"/>
      <c r="K9" s="35">
        <v>12500</v>
      </c>
      <c r="L9" s="35"/>
      <c r="M9" s="35">
        <v>12000</v>
      </c>
      <c r="N9" s="35"/>
      <c r="O9" s="35">
        <v>11000</v>
      </c>
      <c r="P9" s="36"/>
      <c r="R9" s="22">
        <v>963</v>
      </c>
      <c r="S9" s="23">
        <f t="shared" si="0"/>
        <v>43487</v>
      </c>
      <c r="T9" s="23">
        <v>43503</v>
      </c>
    </row>
    <row r="10" spans="1:20" ht="14.25" customHeight="1">
      <c r="A10" s="80" t="s">
        <v>26</v>
      </c>
      <c r="B10" s="81"/>
      <c r="C10" s="78">
        <v>10000</v>
      </c>
      <c r="D10" s="78"/>
      <c r="E10" s="78">
        <v>9500</v>
      </c>
      <c r="F10" s="78"/>
      <c r="G10" s="78">
        <v>8500</v>
      </c>
      <c r="H10" s="39"/>
      <c r="I10" s="80" t="s">
        <v>27</v>
      </c>
      <c r="J10" s="81"/>
      <c r="K10" s="78">
        <v>10500</v>
      </c>
      <c r="L10" s="78"/>
      <c r="M10" s="78">
        <v>10000</v>
      </c>
      <c r="N10" s="78"/>
      <c r="O10" s="78">
        <v>9500</v>
      </c>
      <c r="P10" s="79"/>
      <c r="R10" s="22">
        <v>964</v>
      </c>
      <c r="S10" s="23">
        <f t="shared" si="0"/>
        <v>43503</v>
      </c>
      <c r="T10" s="23">
        <v>43518</v>
      </c>
    </row>
    <row r="11" spans="1:20" ht="14.25" customHeight="1">
      <c r="A11" s="74" t="s">
        <v>28</v>
      </c>
      <c r="B11" s="75"/>
      <c r="C11" s="35">
        <v>12500</v>
      </c>
      <c r="D11" s="35"/>
      <c r="E11" s="35">
        <v>12000</v>
      </c>
      <c r="F11" s="35"/>
      <c r="G11" s="35">
        <v>10000</v>
      </c>
      <c r="H11" s="76"/>
      <c r="I11" s="70" t="s">
        <v>29</v>
      </c>
      <c r="J11" s="71"/>
      <c r="K11" s="72">
        <v>15000</v>
      </c>
      <c r="L11" s="72"/>
      <c r="M11" s="72">
        <v>14500</v>
      </c>
      <c r="N11" s="72"/>
      <c r="O11" s="72">
        <v>13500</v>
      </c>
      <c r="P11" s="73"/>
      <c r="R11" s="22">
        <v>965</v>
      </c>
      <c r="S11" s="23">
        <f t="shared" si="0"/>
        <v>43518</v>
      </c>
      <c r="T11" s="23">
        <v>43531</v>
      </c>
    </row>
    <row r="12" spans="1:20" ht="14.25" customHeight="1" thickBot="1">
      <c r="A12" s="80" t="s">
        <v>30</v>
      </c>
      <c r="B12" s="81"/>
      <c r="C12" s="78" t="s">
        <v>33</v>
      </c>
      <c r="D12" s="78"/>
      <c r="E12" s="78">
        <v>10000</v>
      </c>
      <c r="F12" s="78"/>
      <c r="G12" s="78">
        <v>9000</v>
      </c>
      <c r="H12" s="39"/>
      <c r="I12" s="84" t="s">
        <v>31</v>
      </c>
      <c r="J12" s="85"/>
      <c r="K12" s="82">
        <v>15000</v>
      </c>
      <c r="L12" s="82"/>
      <c r="M12" s="82">
        <v>14500</v>
      </c>
      <c r="N12" s="82"/>
      <c r="O12" s="82">
        <v>13500</v>
      </c>
      <c r="P12" s="83"/>
      <c r="R12" s="22">
        <v>966</v>
      </c>
      <c r="S12" s="23">
        <f t="shared" si="0"/>
        <v>43531</v>
      </c>
      <c r="T12" s="23">
        <v>43546</v>
      </c>
    </row>
    <row r="13" spans="1:20" ht="14.25" customHeight="1" thickBot="1">
      <c r="A13" s="74" t="s">
        <v>32</v>
      </c>
      <c r="B13" s="75"/>
      <c r="C13" s="35">
        <v>12500</v>
      </c>
      <c r="D13" s="35"/>
      <c r="E13" s="35">
        <v>12000</v>
      </c>
      <c r="F13" s="35"/>
      <c r="G13" s="35">
        <v>10000</v>
      </c>
      <c r="H13" s="76"/>
      <c r="I13" s="63" t="s">
        <v>34</v>
      </c>
      <c r="J13" s="64"/>
      <c r="K13" s="64"/>
      <c r="L13" s="64"/>
      <c r="M13" s="64"/>
      <c r="N13" s="64"/>
      <c r="O13" s="64"/>
      <c r="P13" s="65"/>
      <c r="R13" s="22">
        <v>967</v>
      </c>
      <c r="S13" s="23">
        <f t="shared" si="0"/>
        <v>43546</v>
      </c>
      <c r="T13" s="23">
        <v>43564</v>
      </c>
    </row>
    <row r="14" spans="1:20" ht="14.25" customHeight="1">
      <c r="A14" s="80" t="s">
        <v>35</v>
      </c>
      <c r="B14" s="81"/>
      <c r="C14" s="78">
        <v>10800</v>
      </c>
      <c r="D14" s="78"/>
      <c r="E14" s="78">
        <v>10000</v>
      </c>
      <c r="F14" s="78"/>
      <c r="G14" s="78">
        <v>9000</v>
      </c>
      <c r="H14" s="39"/>
      <c r="I14" s="88" t="s">
        <v>36</v>
      </c>
      <c r="J14" s="89"/>
      <c r="K14" s="86">
        <v>13500</v>
      </c>
      <c r="L14" s="86"/>
      <c r="M14" s="86">
        <v>13000</v>
      </c>
      <c r="N14" s="86"/>
      <c r="O14" s="86">
        <v>9000</v>
      </c>
      <c r="P14" s="87"/>
      <c r="R14" s="22">
        <v>968</v>
      </c>
      <c r="S14" s="23">
        <f t="shared" si="0"/>
        <v>43564</v>
      </c>
      <c r="T14" s="23">
        <v>43577</v>
      </c>
    </row>
    <row r="15" spans="1:20" ht="14.25" customHeight="1">
      <c r="A15" s="74" t="s">
        <v>48</v>
      </c>
      <c r="B15" s="75"/>
      <c r="C15" s="35">
        <v>13000</v>
      </c>
      <c r="D15" s="35"/>
      <c r="E15" s="35">
        <v>12000</v>
      </c>
      <c r="F15" s="35"/>
      <c r="G15" s="35">
        <v>11000</v>
      </c>
      <c r="H15" s="76"/>
      <c r="I15" s="80" t="s">
        <v>37</v>
      </c>
      <c r="J15" s="81"/>
      <c r="K15" s="78">
        <v>11500</v>
      </c>
      <c r="L15" s="78"/>
      <c r="M15" s="78">
        <v>11000</v>
      </c>
      <c r="N15" s="78"/>
      <c r="O15" s="78">
        <v>9000</v>
      </c>
      <c r="P15" s="79"/>
      <c r="R15" s="22">
        <v>969</v>
      </c>
      <c r="S15" s="23">
        <f t="shared" si="0"/>
        <v>43577</v>
      </c>
      <c r="T15" s="23">
        <v>43593</v>
      </c>
    </row>
    <row r="16" spans="1:20" ht="14.25" customHeight="1">
      <c r="A16" s="94" t="s">
        <v>80</v>
      </c>
      <c r="B16" s="95"/>
      <c r="C16" s="96">
        <v>12200</v>
      </c>
      <c r="D16" s="96"/>
      <c r="E16" s="96">
        <v>11800</v>
      </c>
      <c r="F16" s="96"/>
      <c r="G16" s="96">
        <v>10000</v>
      </c>
      <c r="H16" s="97"/>
      <c r="I16" s="74" t="s">
        <v>38</v>
      </c>
      <c r="J16" s="75"/>
      <c r="K16" s="35">
        <v>15800</v>
      </c>
      <c r="L16" s="35"/>
      <c r="M16" s="35">
        <v>15500</v>
      </c>
      <c r="N16" s="35"/>
      <c r="O16" s="35">
        <v>15000</v>
      </c>
      <c r="P16" s="36"/>
      <c r="R16" s="22">
        <v>970</v>
      </c>
      <c r="S16" s="23">
        <f t="shared" si="0"/>
        <v>43593</v>
      </c>
      <c r="T16" s="23">
        <v>43607</v>
      </c>
    </row>
    <row r="17" spans="1:20" ht="14.25" customHeight="1">
      <c r="A17" s="94" t="s">
        <v>81</v>
      </c>
      <c r="B17" s="95"/>
      <c r="C17" s="96">
        <v>12000</v>
      </c>
      <c r="D17" s="96"/>
      <c r="E17" s="96">
        <v>11000</v>
      </c>
      <c r="F17" s="96"/>
      <c r="G17" s="96">
        <v>10000</v>
      </c>
      <c r="H17" s="97"/>
      <c r="I17" s="37" t="s">
        <v>40</v>
      </c>
      <c r="J17" s="38"/>
      <c r="K17" s="39">
        <v>14500</v>
      </c>
      <c r="L17" s="40"/>
      <c r="M17" s="39">
        <v>14200</v>
      </c>
      <c r="N17" s="40"/>
      <c r="O17" s="39">
        <v>13900</v>
      </c>
      <c r="P17" s="41"/>
      <c r="R17" s="22">
        <v>971</v>
      </c>
      <c r="S17" s="23">
        <f t="shared" si="0"/>
        <v>43607</v>
      </c>
      <c r="T17" s="23">
        <v>43622</v>
      </c>
    </row>
    <row r="18" spans="1:20" ht="14.25" customHeight="1" thickBot="1">
      <c r="A18" s="94" t="s">
        <v>82</v>
      </c>
      <c r="B18" s="95"/>
      <c r="C18" s="96">
        <v>11000</v>
      </c>
      <c r="D18" s="96"/>
      <c r="E18" s="96">
        <v>10500</v>
      </c>
      <c r="F18" s="96"/>
      <c r="G18" s="96">
        <v>10000</v>
      </c>
      <c r="H18" s="97"/>
      <c r="I18" s="74" t="s">
        <v>32</v>
      </c>
      <c r="J18" s="75"/>
      <c r="K18" s="35">
        <v>15600</v>
      </c>
      <c r="L18" s="35"/>
      <c r="M18" s="35">
        <v>15300</v>
      </c>
      <c r="N18" s="35"/>
      <c r="O18" s="35">
        <v>15000</v>
      </c>
      <c r="P18" s="36"/>
      <c r="R18" s="22">
        <v>972</v>
      </c>
      <c r="S18" s="23">
        <f t="shared" si="0"/>
        <v>43622</v>
      </c>
      <c r="T18" s="23">
        <v>43637</v>
      </c>
    </row>
    <row r="19" spans="1:20" ht="14.25" customHeight="1" thickBot="1">
      <c r="A19" s="42" t="s">
        <v>39</v>
      </c>
      <c r="B19" s="43"/>
      <c r="C19" s="43"/>
      <c r="D19" s="43"/>
      <c r="E19" s="43"/>
      <c r="F19" s="43"/>
      <c r="G19" s="43"/>
      <c r="H19" s="43"/>
      <c r="I19" s="90" t="s">
        <v>41</v>
      </c>
      <c r="J19" s="91"/>
      <c r="K19" s="92">
        <v>14300</v>
      </c>
      <c r="L19" s="92"/>
      <c r="M19" s="92">
        <v>14000</v>
      </c>
      <c r="N19" s="92"/>
      <c r="O19" s="92">
        <v>13800</v>
      </c>
      <c r="P19" s="93"/>
      <c r="R19" s="22">
        <v>973</v>
      </c>
      <c r="S19" s="23">
        <f t="shared" si="0"/>
        <v>43637</v>
      </c>
      <c r="T19" s="23">
        <v>43655</v>
      </c>
    </row>
    <row r="20" spans="1:20" ht="14.25" customHeight="1" thickBot="1">
      <c r="A20" s="103" t="s">
        <v>36</v>
      </c>
      <c r="B20" s="104"/>
      <c r="C20" s="105">
        <v>11500</v>
      </c>
      <c r="D20" s="105"/>
      <c r="E20" s="105">
        <v>11000</v>
      </c>
      <c r="F20" s="105"/>
      <c r="G20" s="105">
        <v>8500</v>
      </c>
      <c r="H20" s="106"/>
      <c r="I20" s="42" t="s">
        <v>44</v>
      </c>
      <c r="J20" s="43"/>
      <c r="K20" s="43"/>
      <c r="L20" s="43"/>
      <c r="M20" s="43"/>
      <c r="N20" s="43"/>
      <c r="O20" s="43"/>
      <c r="P20" s="44"/>
      <c r="R20" s="22">
        <v>974</v>
      </c>
      <c r="S20" s="23">
        <f t="shared" si="0"/>
        <v>43655</v>
      </c>
      <c r="T20" s="23">
        <v>43668</v>
      </c>
    </row>
    <row r="21" spans="1:20" ht="14.25" customHeight="1">
      <c r="A21" s="70" t="s">
        <v>37</v>
      </c>
      <c r="B21" s="71"/>
      <c r="C21" s="72">
        <v>10000</v>
      </c>
      <c r="D21" s="72"/>
      <c r="E21" s="72">
        <v>9700</v>
      </c>
      <c r="F21" s="72"/>
      <c r="G21" s="72">
        <v>8500</v>
      </c>
      <c r="H21" s="47"/>
      <c r="I21" s="98" t="s">
        <v>46</v>
      </c>
      <c r="J21" s="99"/>
      <c r="K21" s="100" t="s">
        <v>23</v>
      </c>
      <c r="L21" s="101"/>
      <c r="M21" s="100" t="s">
        <v>23</v>
      </c>
      <c r="N21" s="101"/>
      <c r="O21" s="100">
        <v>10000</v>
      </c>
      <c r="P21" s="102"/>
      <c r="R21" s="22">
        <v>975</v>
      </c>
      <c r="S21" s="23">
        <f t="shared" si="0"/>
        <v>43668</v>
      </c>
      <c r="T21" s="23">
        <v>43684</v>
      </c>
    </row>
    <row r="22" spans="1:20" ht="14.25" customHeight="1">
      <c r="A22" s="74" t="s">
        <v>42</v>
      </c>
      <c r="B22" s="75"/>
      <c r="C22" s="35">
        <v>11800</v>
      </c>
      <c r="D22" s="35"/>
      <c r="E22" s="35">
        <v>11100</v>
      </c>
      <c r="F22" s="35"/>
      <c r="G22" s="35">
        <v>10000</v>
      </c>
      <c r="H22" s="76"/>
      <c r="I22" s="45" t="s">
        <v>29</v>
      </c>
      <c r="J22" s="46"/>
      <c r="K22" s="47">
        <v>25000</v>
      </c>
      <c r="L22" s="48"/>
      <c r="M22" s="47">
        <v>21000</v>
      </c>
      <c r="N22" s="48"/>
      <c r="O22" s="47">
        <v>17000</v>
      </c>
      <c r="P22" s="49"/>
      <c r="R22" s="22">
        <v>976</v>
      </c>
      <c r="S22" s="23">
        <f t="shared" si="0"/>
        <v>43684</v>
      </c>
      <c r="T22" s="23">
        <v>43699</v>
      </c>
    </row>
    <row r="23" spans="1:20" ht="14.25" customHeight="1">
      <c r="A23" s="80" t="s">
        <v>43</v>
      </c>
      <c r="B23" s="81"/>
      <c r="C23" s="78">
        <v>10000</v>
      </c>
      <c r="D23" s="78"/>
      <c r="E23" s="78">
        <v>9000</v>
      </c>
      <c r="F23" s="78"/>
      <c r="G23" s="78">
        <v>8000</v>
      </c>
      <c r="H23" s="39"/>
      <c r="I23" s="45" t="s">
        <v>49</v>
      </c>
      <c r="J23" s="46"/>
      <c r="K23" s="47">
        <v>22000</v>
      </c>
      <c r="L23" s="48"/>
      <c r="M23" s="47">
        <v>19000</v>
      </c>
      <c r="N23" s="48"/>
      <c r="O23" s="47">
        <v>18000</v>
      </c>
      <c r="P23" s="49"/>
      <c r="R23" s="22">
        <v>977</v>
      </c>
      <c r="S23" s="23">
        <f t="shared" si="0"/>
        <v>43699</v>
      </c>
      <c r="T23" s="23">
        <v>43714</v>
      </c>
    </row>
    <row r="24" spans="1:20" ht="14.25" customHeight="1" thickBot="1">
      <c r="A24" s="74" t="s">
        <v>45</v>
      </c>
      <c r="B24" s="75"/>
      <c r="C24" s="35">
        <v>12600</v>
      </c>
      <c r="D24" s="35"/>
      <c r="E24" s="35">
        <v>12200</v>
      </c>
      <c r="F24" s="35"/>
      <c r="G24" s="35">
        <v>10000</v>
      </c>
      <c r="H24" s="76"/>
      <c r="I24" s="110" t="s">
        <v>51</v>
      </c>
      <c r="J24" s="111"/>
      <c r="K24" s="107" t="s">
        <v>23</v>
      </c>
      <c r="L24" s="108"/>
      <c r="M24" s="107" t="s">
        <v>23</v>
      </c>
      <c r="N24" s="108"/>
      <c r="O24" s="107" t="s">
        <v>23</v>
      </c>
      <c r="P24" s="109"/>
      <c r="R24" s="22">
        <v>978</v>
      </c>
      <c r="S24" s="23">
        <f t="shared" si="0"/>
        <v>43714</v>
      </c>
      <c r="T24" s="23">
        <v>43728</v>
      </c>
    </row>
    <row r="25" spans="1:20" ht="14.25" customHeight="1" thickBot="1">
      <c r="A25" s="80" t="s">
        <v>47</v>
      </c>
      <c r="B25" s="81"/>
      <c r="C25" s="78">
        <v>10800</v>
      </c>
      <c r="D25" s="78"/>
      <c r="E25" s="78">
        <v>10100</v>
      </c>
      <c r="F25" s="78"/>
      <c r="G25" s="78">
        <v>10000</v>
      </c>
      <c r="H25" s="39"/>
      <c r="I25" s="42" t="s">
        <v>53</v>
      </c>
      <c r="J25" s="43"/>
      <c r="K25" s="43"/>
      <c r="L25" s="43"/>
      <c r="M25" s="43"/>
      <c r="N25" s="43"/>
      <c r="O25" s="43"/>
      <c r="P25" s="44"/>
      <c r="R25" s="22">
        <v>979</v>
      </c>
      <c r="S25" s="23">
        <f t="shared" si="0"/>
        <v>43728</v>
      </c>
      <c r="T25" s="24">
        <v>43745</v>
      </c>
    </row>
    <row r="26" spans="1:20" ht="14.25" customHeight="1">
      <c r="A26" s="74" t="s">
        <v>48</v>
      </c>
      <c r="B26" s="75"/>
      <c r="C26" s="35">
        <v>12710</v>
      </c>
      <c r="D26" s="35"/>
      <c r="E26" s="35">
        <v>12300</v>
      </c>
      <c r="F26" s="35"/>
      <c r="G26" s="35">
        <v>10900</v>
      </c>
      <c r="H26" s="76"/>
      <c r="I26" s="114" t="s">
        <v>16</v>
      </c>
      <c r="J26" s="112"/>
      <c r="K26" s="68" t="s">
        <v>17</v>
      </c>
      <c r="L26" s="112"/>
      <c r="M26" s="68" t="s">
        <v>20</v>
      </c>
      <c r="N26" s="112"/>
      <c r="O26" s="68" t="s">
        <v>19</v>
      </c>
      <c r="P26" s="113"/>
      <c r="R26" s="22">
        <v>980</v>
      </c>
      <c r="S26" s="23">
        <f t="shared" si="0"/>
        <v>43745</v>
      </c>
      <c r="T26" s="24">
        <v>43761</v>
      </c>
    </row>
    <row r="27" spans="1:20" ht="14.25" customHeight="1">
      <c r="A27" s="80" t="s">
        <v>50</v>
      </c>
      <c r="B27" s="81"/>
      <c r="C27" s="78">
        <v>11000</v>
      </c>
      <c r="D27" s="78"/>
      <c r="E27" s="78">
        <v>10000</v>
      </c>
      <c r="F27" s="78"/>
      <c r="G27" s="78">
        <v>9500</v>
      </c>
      <c r="H27" s="39"/>
      <c r="I27" s="45" t="s">
        <v>56</v>
      </c>
      <c r="J27" s="46"/>
      <c r="K27" s="47" t="s">
        <v>23</v>
      </c>
      <c r="L27" s="48"/>
      <c r="M27" s="47" t="s">
        <v>23</v>
      </c>
      <c r="N27" s="48"/>
      <c r="O27" s="47" t="s">
        <v>23</v>
      </c>
      <c r="P27" s="49"/>
      <c r="R27" s="22">
        <v>981</v>
      </c>
      <c r="S27" s="23">
        <f t="shared" si="0"/>
        <v>43761</v>
      </c>
      <c r="T27" s="24">
        <v>43776</v>
      </c>
    </row>
    <row r="28" spans="1:20" ht="14.25" customHeight="1">
      <c r="A28" s="70" t="s">
        <v>52</v>
      </c>
      <c r="B28" s="71"/>
      <c r="C28" s="72">
        <v>12300</v>
      </c>
      <c r="D28" s="72"/>
      <c r="E28" s="72">
        <v>12000</v>
      </c>
      <c r="F28" s="72"/>
      <c r="G28" s="72">
        <v>11000</v>
      </c>
      <c r="H28" s="47"/>
      <c r="I28" s="45" t="s">
        <v>58</v>
      </c>
      <c r="J28" s="46"/>
      <c r="K28" s="47" t="s">
        <v>23</v>
      </c>
      <c r="L28" s="48"/>
      <c r="M28" s="47" t="s">
        <v>23</v>
      </c>
      <c r="N28" s="48"/>
      <c r="O28" s="47" t="s">
        <v>23</v>
      </c>
      <c r="P28" s="49"/>
      <c r="R28" s="22">
        <v>982</v>
      </c>
      <c r="S28" s="23">
        <f t="shared" si="0"/>
        <v>43776</v>
      </c>
      <c r="T28" s="24">
        <v>43791</v>
      </c>
    </row>
    <row r="29" spans="1:20" ht="14.25" customHeight="1" thickBot="1">
      <c r="A29" s="103" t="s">
        <v>54</v>
      </c>
      <c r="B29" s="104"/>
      <c r="C29" s="105">
        <v>12000</v>
      </c>
      <c r="D29" s="105"/>
      <c r="E29" s="105">
        <v>10900</v>
      </c>
      <c r="F29" s="105"/>
      <c r="G29" s="105">
        <v>8000</v>
      </c>
      <c r="H29" s="106"/>
      <c r="I29" s="45" t="s">
        <v>59</v>
      </c>
      <c r="J29" s="46"/>
      <c r="K29" s="47" t="s">
        <v>23</v>
      </c>
      <c r="L29" s="48"/>
      <c r="M29" s="47" t="s">
        <v>23</v>
      </c>
      <c r="N29" s="48"/>
      <c r="O29" s="47" t="s">
        <v>23</v>
      </c>
      <c r="P29" s="49"/>
      <c r="R29" s="22">
        <v>983</v>
      </c>
      <c r="S29" s="23">
        <f t="shared" si="0"/>
        <v>43791</v>
      </c>
      <c r="T29" s="24">
        <v>43805</v>
      </c>
    </row>
    <row r="30" spans="1:20" ht="14.25" customHeight="1" thickBot="1">
      <c r="A30" s="42" t="s">
        <v>55</v>
      </c>
      <c r="B30" s="43"/>
      <c r="C30" s="43"/>
      <c r="D30" s="43"/>
      <c r="E30" s="43"/>
      <c r="F30" s="43"/>
      <c r="G30" s="43"/>
      <c r="H30" s="43"/>
      <c r="I30" s="45" t="s">
        <v>60</v>
      </c>
      <c r="J30" s="46"/>
      <c r="K30" s="47" t="s">
        <v>23</v>
      </c>
      <c r="L30" s="48"/>
      <c r="M30" s="47" t="s">
        <v>23</v>
      </c>
      <c r="N30" s="48"/>
      <c r="O30" s="47" t="s">
        <v>23</v>
      </c>
      <c r="P30" s="49"/>
      <c r="R30" s="22">
        <v>984</v>
      </c>
      <c r="S30" s="23">
        <f t="shared" si="0"/>
        <v>43805</v>
      </c>
      <c r="T30" s="24">
        <v>43819</v>
      </c>
    </row>
    <row r="31" spans="1:20" ht="14.25" customHeight="1" thickBot="1">
      <c r="A31" s="115" t="s">
        <v>57</v>
      </c>
      <c r="B31" s="116"/>
      <c r="C31" s="117">
        <v>19000</v>
      </c>
      <c r="D31" s="117"/>
      <c r="E31" s="117">
        <v>16000</v>
      </c>
      <c r="F31" s="117"/>
      <c r="G31" s="117">
        <v>14000</v>
      </c>
      <c r="H31" s="118"/>
      <c r="I31" s="110" t="s">
        <v>51</v>
      </c>
      <c r="J31" s="111"/>
      <c r="K31" s="107" t="s">
        <v>23</v>
      </c>
      <c r="L31" s="108"/>
      <c r="M31" s="107" t="s">
        <v>23</v>
      </c>
      <c r="N31" s="108"/>
      <c r="O31" s="107" t="s">
        <v>23</v>
      </c>
      <c r="P31" s="109"/>
      <c r="R31" s="22">
        <v>985</v>
      </c>
      <c r="S31" s="23">
        <f t="shared" si="0"/>
        <v>43819</v>
      </c>
      <c r="T31" s="24">
        <v>43839</v>
      </c>
    </row>
    <row r="32" spans="1:20" ht="14.25" customHeight="1" thickBot="1">
      <c r="A32" s="74" t="s">
        <v>45</v>
      </c>
      <c r="B32" s="75"/>
      <c r="C32" s="35">
        <v>21000</v>
      </c>
      <c r="D32" s="35"/>
      <c r="E32" s="35">
        <v>19000</v>
      </c>
      <c r="F32" s="35"/>
      <c r="G32" s="35">
        <v>14000</v>
      </c>
      <c r="H32" s="76"/>
      <c r="I32" s="42" t="s">
        <v>63</v>
      </c>
      <c r="J32" s="43"/>
      <c r="K32" s="43"/>
      <c r="L32" s="43"/>
      <c r="M32" s="43"/>
      <c r="N32" s="43"/>
      <c r="O32" s="43"/>
      <c r="P32" s="44"/>
      <c r="R32" s="22">
        <v>986</v>
      </c>
      <c r="S32" s="23">
        <f t="shared" si="0"/>
        <v>43839</v>
      </c>
      <c r="T32" s="22" t="s">
        <v>61</v>
      </c>
    </row>
    <row r="33" spans="1:19" ht="14.25" customHeight="1">
      <c r="A33" s="80" t="s">
        <v>47</v>
      </c>
      <c r="B33" s="81"/>
      <c r="C33" s="78">
        <v>17000</v>
      </c>
      <c r="D33" s="78"/>
      <c r="E33" s="78">
        <v>16000</v>
      </c>
      <c r="F33" s="78"/>
      <c r="G33" s="78" t="s">
        <v>23</v>
      </c>
      <c r="H33" s="39"/>
      <c r="I33" s="98" t="s">
        <v>56</v>
      </c>
      <c r="J33" s="99"/>
      <c r="K33" s="119" t="s">
        <v>23</v>
      </c>
      <c r="L33" s="120"/>
      <c r="M33" s="119" t="s">
        <v>23</v>
      </c>
      <c r="N33" s="120"/>
      <c r="O33" s="119" t="s">
        <v>23</v>
      </c>
      <c r="P33" s="121"/>
    </row>
    <row r="34" spans="1:19" ht="14.25" customHeight="1" thickBot="1">
      <c r="A34" s="103" t="s">
        <v>60</v>
      </c>
      <c r="B34" s="104"/>
      <c r="C34" s="105">
        <v>15000</v>
      </c>
      <c r="D34" s="105"/>
      <c r="E34" s="105">
        <v>13500</v>
      </c>
      <c r="F34" s="105"/>
      <c r="G34" s="105">
        <v>10000</v>
      </c>
      <c r="H34" s="106"/>
      <c r="I34" s="45" t="s">
        <v>58</v>
      </c>
      <c r="J34" s="46"/>
      <c r="K34" s="122" t="s">
        <v>23</v>
      </c>
      <c r="L34" s="123"/>
      <c r="M34" s="122" t="s">
        <v>23</v>
      </c>
      <c r="N34" s="123"/>
      <c r="O34" s="122" t="s">
        <v>23</v>
      </c>
      <c r="P34" s="124"/>
    </row>
    <row r="35" spans="1:19" ht="14.25" customHeight="1" thickBot="1">
      <c r="A35" s="63" t="s">
        <v>62</v>
      </c>
      <c r="B35" s="64"/>
      <c r="C35" s="64"/>
      <c r="D35" s="64"/>
      <c r="E35" s="129" t="s">
        <v>17</v>
      </c>
      <c r="F35" s="129"/>
      <c r="G35" s="129" t="s">
        <v>19</v>
      </c>
      <c r="H35" s="130"/>
      <c r="I35" s="70" t="s">
        <v>59</v>
      </c>
      <c r="J35" s="71"/>
      <c r="K35" s="125" t="s">
        <v>67</v>
      </c>
      <c r="L35" s="125"/>
      <c r="M35" s="72">
        <v>9500</v>
      </c>
      <c r="N35" s="72"/>
      <c r="O35" s="125" t="s">
        <v>23</v>
      </c>
      <c r="P35" s="126"/>
      <c r="S35" s="15"/>
    </row>
    <row r="36" spans="1:19" ht="14.25" customHeight="1">
      <c r="A36" s="74" t="s">
        <v>64</v>
      </c>
      <c r="B36" s="75"/>
      <c r="C36" s="75"/>
      <c r="D36" s="75"/>
      <c r="E36" s="127">
        <v>350</v>
      </c>
      <c r="F36" s="127"/>
      <c r="G36" s="127">
        <v>210</v>
      </c>
      <c r="H36" s="128"/>
      <c r="I36" s="70" t="s">
        <v>60</v>
      </c>
      <c r="J36" s="71"/>
      <c r="K36" s="72">
        <v>12000</v>
      </c>
      <c r="L36" s="72"/>
      <c r="M36" s="72">
        <v>9000</v>
      </c>
      <c r="N36" s="72"/>
      <c r="O36" s="125" t="s">
        <v>23</v>
      </c>
      <c r="P36" s="126"/>
    </row>
    <row r="37" spans="1:19" ht="14.25" customHeight="1" thickBot="1">
      <c r="A37" s="94" t="s">
        <v>65</v>
      </c>
      <c r="B37" s="95"/>
      <c r="C37" s="95"/>
      <c r="D37" s="95"/>
      <c r="E37" s="140" t="s">
        <v>33</v>
      </c>
      <c r="F37" s="140"/>
      <c r="G37" s="140">
        <v>90</v>
      </c>
      <c r="H37" s="141"/>
      <c r="I37" s="84" t="s">
        <v>51</v>
      </c>
      <c r="J37" s="85"/>
      <c r="K37" s="170" t="s">
        <v>23</v>
      </c>
      <c r="L37" s="170"/>
      <c r="M37" s="170" t="s">
        <v>23</v>
      </c>
      <c r="N37" s="170"/>
      <c r="O37" s="170" t="s">
        <v>23</v>
      </c>
      <c r="P37" s="171"/>
    </row>
    <row r="38" spans="1:19" ht="14.25" customHeight="1" thickBot="1">
      <c r="A38" s="63" t="s">
        <v>66</v>
      </c>
      <c r="B38" s="64"/>
      <c r="C38" s="64"/>
      <c r="D38" s="64"/>
      <c r="E38" s="129" t="s">
        <v>17</v>
      </c>
      <c r="F38" s="129"/>
      <c r="G38" s="129" t="s">
        <v>19</v>
      </c>
      <c r="H38" s="130"/>
      <c r="I38" s="131"/>
      <c r="J38" s="132"/>
      <c r="K38" s="132"/>
      <c r="L38" s="132"/>
      <c r="M38" s="132"/>
      <c r="N38" s="132"/>
      <c r="O38" s="132"/>
      <c r="P38" s="133"/>
    </row>
    <row r="39" spans="1:19" ht="14.25" customHeight="1">
      <c r="A39" s="74" t="s">
        <v>64</v>
      </c>
      <c r="B39" s="75"/>
      <c r="C39" s="75"/>
      <c r="D39" s="75"/>
      <c r="E39" s="127">
        <v>360</v>
      </c>
      <c r="F39" s="127"/>
      <c r="G39" s="127">
        <v>200</v>
      </c>
      <c r="H39" s="128"/>
      <c r="I39" s="134"/>
      <c r="J39" s="135"/>
      <c r="K39" s="135"/>
      <c r="L39" s="135"/>
      <c r="M39" s="135"/>
      <c r="N39" s="135"/>
      <c r="O39" s="135"/>
      <c r="P39" s="136"/>
    </row>
    <row r="40" spans="1:19" ht="14.25" customHeight="1" thickBot="1">
      <c r="A40" s="90" t="s">
        <v>65</v>
      </c>
      <c r="B40" s="91"/>
      <c r="C40" s="91"/>
      <c r="D40" s="91"/>
      <c r="E40" s="187">
        <v>140</v>
      </c>
      <c r="F40" s="187"/>
      <c r="G40" s="187">
        <v>90</v>
      </c>
      <c r="H40" s="188"/>
      <c r="I40" s="137"/>
      <c r="J40" s="138"/>
      <c r="K40" s="138"/>
      <c r="L40" s="138"/>
      <c r="M40" s="138"/>
      <c r="N40" s="138"/>
      <c r="O40" s="138"/>
      <c r="P40" s="139"/>
    </row>
    <row r="41" spans="1:19" ht="14.25" customHeight="1">
      <c r="A41" s="191" t="s">
        <v>69</v>
      </c>
      <c r="B41" s="192"/>
      <c r="C41" s="192"/>
      <c r="D41" s="192"/>
      <c r="E41" s="192"/>
      <c r="F41" s="192"/>
      <c r="G41" s="192"/>
      <c r="H41" s="192"/>
      <c r="I41" s="176" t="s">
        <v>70</v>
      </c>
      <c r="J41" s="176"/>
      <c r="K41" s="176"/>
      <c r="L41" s="195">
        <f>VLOOKUP(E1,R4:T32,3)</f>
        <v>43622</v>
      </c>
      <c r="M41" s="195"/>
      <c r="N41" s="195"/>
      <c r="O41" s="180" t="s">
        <v>71</v>
      </c>
      <c r="P41" s="181"/>
    </row>
    <row r="42" spans="1:19" ht="14.25" customHeight="1" thickBot="1">
      <c r="A42" s="174"/>
      <c r="B42" s="175"/>
      <c r="C42" s="175"/>
      <c r="D42" s="175"/>
      <c r="E42" s="175"/>
      <c r="F42" s="175"/>
      <c r="G42" s="175"/>
      <c r="H42" s="175"/>
      <c r="I42" s="177"/>
      <c r="J42" s="177"/>
      <c r="K42" s="177"/>
      <c r="L42" s="196"/>
      <c r="M42" s="196"/>
      <c r="N42" s="196"/>
      <c r="O42" s="182"/>
      <c r="P42" s="183"/>
    </row>
    <row r="43" spans="1:19" ht="14.25" customHeight="1">
      <c r="A43" s="184" t="s">
        <v>110</v>
      </c>
      <c r="B43" s="185"/>
      <c r="C43" s="185"/>
      <c r="D43" s="185"/>
      <c r="E43" s="185"/>
      <c r="F43" s="185"/>
      <c r="G43" s="185"/>
      <c r="H43" s="185"/>
      <c r="I43" s="185"/>
      <c r="J43" s="185"/>
      <c r="K43" s="185"/>
      <c r="L43" s="185"/>
      <c r="M43" s="185"/>
      <c r="N43" s="185"/>
      <c r="O43" s="185"/>
      <c r="P43" s="186"/>
    </row>
    <row r="44" spans="1:19" ht="14.25" customHeight="1">
      <c r="A44" s="148"/>
      <c r="B44" s="154"/>
      <c r="C44" s="154"/>
      <c r="D44" s="154"/>
      <c r="E44" s="154"/>
      <c r="F44" s="154"/>
      <c r="G44" s="154"/>
      <c r="H44" s="154"/>
      <c r="I44" s="154"/>
      <c r="J44" s="154"/>
      <c r="K44" s="154"/>
      <c r="L44" s="154"/>
      <c r="M44" s="154"/>
      <c r="N44" s="154"/>
      <c r="O44" s="154"/>
      <c r="P44" s="150"/>
    </row>
    <row r="45" spans="1:19" ht="14.25" customHeight="1">
      <c r="A45" s="151"/>
      <c r="B45" s="152"/>
      <c r="C45" s="152"/>
      <c r="D45" s="152"/>
      <c r="E45" s="152"/>
      <c r="F45" s="152"/>
      <c r="G45" s="152"/>
      <c r="H45" s="152"/>
      <c r="I45" s="152"/>
      <c r="J45" s="152"/>
      <c r="K45" s="152"/>
      <c r="L45" s="152"/>
      <c r="M45" s="152"/>
      <c r="N45" s="152"/>
      <c r="O45" s="152"/>
      <c r="P45" s="153"/>
    </row>
    <row r="46" spans="1:19" ht="14.25" customHeight="1">
      <c r="A46" s="145" t="s">
        <v>111</v>
      </c>
      <c r="B46" s="146"/>
      <c r="C46" s="146"/>
      <c r="D46" s="146"/>
      <c r="E46" s="146"/>
      <c r="F46" s="146"/>
      <c r="G46" s="146"/>
      <c r="H46" s="146"/>
      <c r="I46" s="146"/>
      <c r="J46" s="146"/>
      <c r="K46" s="146"/>
      <c r="L46" s="146"/>
      <c r="M46" s="146"/>
      <c r="N46" s="146"/>
      <c r="O46" s="146"/>
      <c r="P46" s="147"/>
    </row>
    <row r="47" spans="1:19" ht="14.25" customHeight="1">
      <c r="A47" s="148"/>
      <c r="B47" s="149"/>
      <c r="C47" s="149"/>
      <c r="D47" s="149"/>
      <c r="E47" s="149"/>
      <c r="F47" s="149"/>
      <c r="G47" s="149"/>
      <c r="H47" s="149"/>
      <c r="I47" s="149"/>
      <c r="J47" s="149"/>
      <c r="K47" s="149"/>
      <c r="L47" s="149"/>
      <c r="M47" s="149"/>
      <c r="N47" s="149"/>
      <c r="O47" s="149"/>
      <c r="P47" s="150"/>
    </row>
    <row r="48" spans="1:19" ht="14.25" customHeight="1">
      <c r="A48" s="151"/>
      <c r="B48" s="152"/>
      <c r="C48" s="152"/>
      <c r="D48" s="152"/>
      <c r="E48" s="152"/>
      <c r="F48" s="152"/>
      <c r="G48" s="152"/>
      <c r="H48" s="152"/>
      <c r="I48" s="152"/>
      <c r="J48" s="152"/>
      <c r="K48" s="152"/>
      <c r="L48" s="152"/>
      <c r="M48" s="152"/>
      <c r="N48" s="152"/>
      <c r="O48" s="152"/>
      <c r="P48" s="153"/>
    </row>
    <row r="49" spans="1:16" ht="14.25" customHeight="1">
      <c r="A49" s="148" t="s">
        <v>87</v>
      </c>
      <c r="B49" s="154"/>
      <c r="C49" s="154"/>
      <c r="D49" s="154"/>
      <c r="E49" s="154"/>
      <c r="F49" s="154"/>
      <c r="G49" s="154"/>
      <c r="H49" s="154"/>
      <c r="I49" s="154"/>
      <c r="J49" s="154"/>
      <c r="K49" s="154"/>
      <c r="L49" s="154"/>
      <c r="M49" s="154"/>
      <c r="N49" s="154"/>
      <c r="O49" s="154"/>
      <c r="P49" s="150"/>
    </row>
    <row r="50" spans="1:16" ht="14.25" customHeight="1">
      <c r="A50" s="148"/>
      <c r="B50" s="154"/>
      <c r="C50" s="154"/>
      <c r="D50" s="154"/>
      <c r="E50" s="154"/>
      <c r="F50" s="154"/>
      <c r="G50" s="154"/>
      <c r="H50" s="154"/>
      <c r="I50" s="154"/>
      <c r="J50" s="154"/>
      <c r="K50" s="154"/>
      <c r="L50" s="154"/>
      <c r="M50" s="154"/>
      <c r="N50" s="154"/>
      <c r="O50" s="154"/>
      <c r="P50" s="150"/>
    </row>
    <row r="51" spans="1:16" ht="14.25" customHeight="1">
      <c r="A51" s="155" t="s">
        <v>112</v>
      </c>
      <c r="B51" s="156"/>
      <c r="C51" s="156"/>
      <c r="D51" s="156"/>
      <c r="E51" s="156"/>
      <c r="F51" s="156"/>
      <c r="G51" s="156"/>
      <c r="H51" s="156"/>
      <c r="I51" s="156"/>
      <c r="J51" s="156"/>
      <c r="K51" s="156"/>
      <c r="L51" s="156"/>
      <c r="M51" s="156"/>
      <c r="N51" s="156"/>
      <c r="O51" s="156"/>
      <c r="P51" s="157"/>
    </row>
    <row r="52" spans="1:16" ht="14.25" customHeight="1">
      <c r="A52" s="158" t="s">
        <v>78</v>
      </c>
      <c r="B52" s="159"/>
      <c r="C52" s="159"/>
      <c r="D52" s="159"/>
      <c r="E52" s="159"/>
      <c r="F52" s="159"/>
      <c r="G52" s="159"/>
      <c r="H52" s="159"/>
      <c r="I52" s="159"/>
      <c r="J52" s="159"/>
      <c r="K52" s="159"/>
      <c r="L52" s="159"/>
      <c r="M52" s="159"/>
      <c r="N52" s="159"/>
      <c r="O52" s="159"/>
      <c r="P52" s="160"/>
    </row>
    <row r="53" spans="1:16" ht="14.25" customHeight="1">
      <c r="A53" s="158"/>
      <c r="B53" s="159"/>
      <c r="C53" s="159"/>
      <c r="D53" s="159"/>
      <c r="E53" s="159"/>
      <c r="F53" s="159"/>
      <c r="G53" s="159"/>
      <c r="H53" s="159"/>
      <c r="I53" s="159"/>
      <c r="J53" s="159"/>
      <c r="K53" s="159"/>
      <c r="L53" s="159"/>
      <c r="M53" s="159"/>
      <c r="N53" s="159"/>
      <c r="O53" s="159"/>
      <c r="P53" s="160"/>
    </row>
    <row r="54" spans="1:16" ht="14.25" customHeight="1">
      <c r="A54" s="161"/>
      <c r="B54" s="162"/>
      <c r="C54" s="162"/>
      <c r="D54" s="162"/>
      <c r="E54" s="162"/>
      <c r="F54" s="162"/>
      <c r="G54" s="162"/>
      <c r="H54" s="162"/>
      <c r="I54" s="162"/>
      <c r="J54" s="162"/>
      <c r="K54" s="162"/>
      <c r="L54" s="162"/>
      <c r="M54" s="162"/>
      <c r="N54" s="162"/>
      <c r="O54" s="162"/>
      <c r="P54" s="163"/>
    </row>
    <row r="55" spans="1:16" ht="14.25" customHeight="1">
      <c r="A55" s="164" t="s">
        <v>75</v>
      </c>
      <c r="B55" s="165"/>
      <c r="C55" s="165"/>
      <c r="D55" s="165"/>
      <c r="E55" s="165"/>
      <c r="F55" s="165"/>
      <c r="G55" s="165"/>
      <c r="H55" s="165"/>
      <c r="I55" s="165"/>
      <c r="J55" s="165"/>
      <c r="K55" s="165"/>
      <c r="L55" s="165"/>
      <c r="M55" s="165"/>
      <c r="N55" s="165"/>
      <c r="O55" s="165"/>
      <c r="P55" s="166"/>
    </row>
    <row r="56" spans="1:16" ht="14.25" customHeight="1">
      <c r="A56" s="167"/>
      <c r="B56" s="168"/>
      <c r="C56" s="168"/>
      <c r="D56" s="168"/>
      <c r="E56" s="168"/>
      <c r="F56" s="168"/>
      <c r="G56" s="168"/>
      <c r="H56" s="168"/>
      <c r="I56" s="168"/>
      <c r="J56" s="168"/>
      <c r="K56" s="168"/>
      <c r="L56" s="168"/>
      <c r="M56" s="168"/>
      <c r="N56" s="168"/>
      <c r="O56" s="168"/>
      <c r="P56" s="169"/>
    </row>
    <row r="57" spans="1:16" ht="14.25" customHeight="1">
      <c r="A57" s="17" t="s">
        <v>76</v>
      </c>
      <c r="B57" s="6"/>
      <c r="C57" s="6"/>
      <c r="D57" s="6"/>
      <c r="E57" s="6"/>
      <c r="F57" s="6"/>
      <c r="G57" s="6"/>
      <c r="H57" s="6"/>
      <c r="I57" s="6"/>
      <c r="J57" s="6"/>
      <c r="K57" s="6"/>
      <c r="L57" s="6"/>
      <c r="M57" s="6"/>
      <c r="N57" s="6"/>
      <c r="O57" s="6"/>
      <c r="P57" s="18"/>
    </row>
    <row r="58" spans="1:16" ht="14.25" customHeight="1" thickBot="1">
      <c r="A58" s="142" t="s">
        <v>79</v>
      </c>
      <c r="B58" s="143"/>
      <c r="C58" s="143"/>
      <c r="D58" s="143"/>
      <c r="E58" s="143"/>
      <c r="F58" s="143"/>
      <c r="G58" s="143"/>
      <c r="H58" s="143"/>
      <c r="I58" s="143"/>
      <c r="J58" s="143"/>
      <c r="K58" s="143"/>
      <c r="L58" s="143"/>
      <c r="M58" s="143"/>
      <c r="N58" s="143"/>
      <c r="O58" s="143"/>
      <c r="P58" s="144"/>
    </row>
    <row r="59" spans="1:16" ht="19.5" thickBot="1">
      <c r="A59" s="19"/>
      <c r="B59" s="20"/>
      <c r="C59" s="20"/>
      <c r="D59" s="20"/>
      <c r="E59" s="20"/>
      <c r="F59" s="20"/>
      <c r="G59" s="20"/>
      <c r="H59" s="20"/>
      <c r="I59" s="20"/>
      <c r="J59" s="20"/>
      <c r="K59" s="20"/>
      <c r="L59" s="20"/>
      <c r="M59" s="20"/>
      <c r="N59" s="20"/>
      <c r="O59" s="20"/>
      <c r="P59" s="21"/>
    </row>
  </sheetData>
  <mergeCells count="271">
    <mergeCell ref="A58:P58"/>
    <mergeCell ref="A46:P48"/>
    <mergeCell ref="A49:P50"/>
    <mergeCell ref="A51:P51"/>
    <mergeCell ref="A52:P53"/>
    <mergeCell ref="A54:P54"/>
    <mergeCell ref="A55:P56"/>
    <mergeCell ref="G40:H40"/>
    <mergeCell ref="A41:H42"/>
    <mergeCell ref="I41:K42"/>
    <mergeCell ref="L41:N42"/>
    <mergeCell ref="O41:P42"/>
    <mergeCell ref="A43:P45"/>
    <mergeCell ref="O37:P37"/>
    <mergeCell ref="A38:D38"/>
    <mergeCell ref="E38:F38"/>
    <mergeCell ref="G38:H38"/>
    <mergeCell ref="I38:P40"/>
    <mergeCell ref="A39:D39"/>
    <mergeCell ref="E39:F39"/>
    <mergeCell ref="G39:H39"/>
    <mergeCell ref="A40:D40"/>
    <mergeCell ref="E40:F40"/>
    <mergeCell ref="A37:D37"/>
    <mergeCell ref="E37:F37"/>
    <mergeCell ref="G37:H37"/>
    <mergeCell ref="I37:J37"/>
    <mergeCell ref="K37:L37"/>
    <mergeCell ref="M37:N37"/>
    <mergeCell ref="O35:P35"/>
    <mergeCell ref="A36:D36"/>
    <mergeCell ref="E36:F36"/>
    <mergeCell ref="G36:H36"/>
    <mergeCell ref="I36:J36"/>
    <mergeCell ref="K36:L36"/>
    <mergeCell ref="M36:N36"/>
    <mergeCell ref="O36:P36"/>
    <mergeCell ref="A35:D35"/>
    <mergeCell ref="E35:F35"/>
    <mergeCell ref="G35:H35"/>
    <mergeCell ref="I35:J35"/>
    <mergeCell ref="K35:L35"/>
    <mergeCell ref="M35:N35"/>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K31:L31"/>
    <mergeCell ref="M31:N31"/>
    <mergeCell ref="O31:P31"/>
    <mergeCell ref="A32:B32"/>
    <mergeCell ref="C32:D32"/>
    <mergeCell ref="E32:F32"/>
    <mergeCell ref="G32:H32"/>
    <mergeCell ref="I32:P32"/>
    <mergeCell ref="A30:H30"/>
    <mergeCell ref="I30:J30"/>
    <mergeCell ref="K30:L30"/>
    <mergeCell ref="M30:N30"/>
    <mergeCell ref="O30:P30"/>
    <mergeCell ref="A31:B31"/>
    <mergeCell ref="C31:D31"/>
    <mergeCell ref="E31:F31"/>
    <mergeCell ref="G31:H31"/>
    <mergeCell ref="I31:J31"/>
    <mergeCell ref="M28:N28"/>
    <mergeCell ref="O28:P28"/>
    <mergeCell ref="A29:B29"/>
    <mergeCell ref="C29:D29"/>
    <mergeCell ref="E29:F29"/>
    <mergeCell ref="G29:H29"/>
    <mergeCell ref="I29:J29"/>
    <mergeCell ref="K29:L29"/>
    <mergeCell ref="M29:N29"/>
    <mergeCell ref="O29:P29"/>
    <mergeCell ref="A28:B28"/>
    <mergeCell ref="C28:D28"/>
    <mergeCell ref="E28:F28"/>
    <mergeCell ref="G28:H28"/>
    <mergeCell ref="I28:J28"/>
    <mergeCell ref="K28:L28"/>
    <mergeCell ref="M26:N26"/>
    <mergeCell ref="O26:P26"/>
    <mergeCell ref="A27:B27"/>
    <mergeCell ref="C27:D27"/>
    <mergeCell ref="E27:F27"/>
    <mergeCell ref="G27:H27"/>
    <mergeCell ref="I27:J27"/>
    <mergeCell ref="K27:L27"/>
    <mergeCell ref="M27:N27"/>
    <mergeCell ref="O27:P27"/>
    <mergeCell ref="A26:B26"/>
    <mergeCell ref="C26:D26"/>
    <mergeCell ref="E26:F26"/>
    <mergeCell ref="G26:H26"/>
    <mergeCell ref="I26:J26"/>
    <mergeCell ref="K26:L26"/>
    <mergeCell ref="M24:N24"/>
    <mergeCell ref="O24:P24"/>
    <mergeCell ref="A25:B25"/>
    <mergeCell ref="C25:D25"/>
    <mergeCell ref="E25:F25"/>
    <mergeCell ref="G25:H25"/>
    <mergeCell ref="I25:P25"/>
    <mergeCell ref="A24:B24"/>
    <mergeCell ref="C24:D24"/>
    <mergeCell ref="E24:F24"/>
    <mergeCell ref="G24:H24"/>
    <mergeCell ref="I24:J24"/>
    <mergeCell ref="K24:L24"/>
    <mergeCell ref="A22:B22"/>
    <mergeCell ref="C22:D22"/>
    <mergeCell ref="E22:F22"/>
    <mergeCell ref="G22:H22"/>
    <mergeCell ref="I22:J22"/>
    <mergeCell ref="K22:L22"/>
    <mergeCell ref="M22:N22"/>
    <mergeCell ref="O22:P22"/>
    <mergeCell ref="A23:B23"/>
    <mergeCell ref="C23:D23"/>
    <mergeCell ref="E23:F23"/>
    <mergeCell ref="G23:H23"/>
    <mergeCell ref="I23:J23"/>
    <mergeCell ref="K23:L23"/>
    <mergeCell ref="M23:N23"/>
    <mergeCell ref="O23:P23"/>
    <mergeCell ref="A20:B20"/>
    <mergeCell ref="C20:D20"/>
    <mergeCell ref="E20:F20"/>
    <mergeCell ref="G20:H20"/>
    <mergeCell ref="I20:P20"/>
    <mergeCell ref="A21:B21"/>
    <mergeCell ref="C21:D21"/>
    <mergeCell ref="E21:F21"/>
    <mergeCell ref="G21:H21"/>
    <mergeCell ref="I21:J21"/>
    <mergeCell ref="K21:L21"/>
    <mergeCell ref="M21:N21"/>
    <mergeCell ref="O21:P21"/>
    <mergeCell ref="M18:N18"/>
    <mergeCell ref="O18:P18"/>
    <mergeCell ref="A19:H19"/>
    <mergeCell ref="I19:J19"/>
    <mergeCell ref="K19:L19"/>
    <mergeCell ref="M19:N19"/>
    <mergeCell ref="O19:P19"/>
    <mergeCell ref="A18:B18"/>
    <mergeCell ref="C18:D18"/>
    <mergeCell ref="E18:F18"/>
    <mergeCell ref="G18:H18"/>
    <mergeCell ref="I18:J18"/>
    <mergeCell ref="K18:L18"/>
    <mergeCell ref="M16:N16"/>
    <mergeCell ref="O16:P16"/>
    <mergeCell ref="A17:B17"/>
    <mergeCell ref="C17:D17"/>
    <mergeCell ref="E17:F17"/>
    <mergeCell ref="G17:H17"/>
    <mergeCell ref="I17:J17"/>
    <mergeCell ref="K17:L17"/>
    <mergeCell ref="M17:N17"/>
    <mergeCell ref="O17:P17"/>
    <mergeCell ref="A16:B16"/>
    <mergeCell ref="C16:D16"/>
    <mergeCell ref="E16:F16"/>
    <mergeCell ref="G16:H16"/>
    <mergeCell ref="I16:J16"/>
    <mergeCell ref="K16:L16"/>
    <mergeCell ref="M14:N14"/>
    <mergeCell ref="O14:P14"/>
    <mergeCell ref="A15:B15"/>
    <mergeCell ref="C15:D15"/>
    <mergeCell ref="E15:F15"/>
    <mergeCell ref="G15:H15"/>
    <mergeCell ref="I15:J15"/>
    <mergeCell ref="K15:L15"/>
    <mergeCell ref="M15:N15"/>
    <mergeCell ref="O15:P15"/>
    <mergeCell ref="A14:B14"/>
    <mergeCell ref="C14:D14"/>
    <mergeCell ref="E14:F14"/>
    <mergeCell ref="G14:H14"/>
    <mergeCell ref="I14:J14"/>
    <mergeCell ref="K14:L14"/>
    <mergeCell ref="M12:N12"/>
    <mergeCell ref="O12:P12"/>
    <mergeCell ref="A13:B13"/>
    <mergeCell ref="C13:D13"/>
    <mergeCell ref="E13:F13"/>
    <mergeCell ref="G13:H13"/>
    <mergeCell ref="I13:P13"/>
    <mergeCell ref="A12:B12"/>
    <mergeCell ref="C12:D12"/>
    <mergeCell ref="E12:F12"/>
    <mergeCell ref="G12:H12"/>
    <mergeCell ref="I12:J12"/>
    <mergeCell ref="K12:L12"/>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A9:B9"/>
    <mergeCell ref="C9:D9"/>
    <mergeCell ref="E9:F9"/>
    <mergeCell ref="G9:H9"/>
    <mergeCell ref="I9:J9"/>
    <mergeCell ref="K9:L9"/>
    <mergeCell ref="M9:N9"/>
    <mergeCell ref="O9:P9"/>
    <mergeCell ref="A8:B8"/>
    <mergeCell ref="C8:D8"/>
    <mergeCell ref="E8:F8"/>
    <mergeCell ref="G8:H8"/>
    <mergeCell ref="I8:J8"/>
    <mergeCell ref="K8:L8"/>
    <mergeCell ref="A7:B7"/>
    <mergeCell ref="C7:D7"/>
    <mergeCell ref="E7:F7"/>
    <mergeCell ref="G7:H7"/>
    <mergeCell ref="I7:J7"/>
    <mergeCell ref="K7:L7"/>
    <mergeCell ref="M7:N7"/>
    <mergeCell ref="O7:P7"/>
    <mergeCell ref="M8:N8"/>
    <mergeCell ref="O8:P8"/>
    <mergeCell ref="A5:H5"/>
    <mergeCell ref="I5:P5"/>
    <mergeCell ref="A6:B6"/>
    <mergeCell ref="C6:D6"/>
    <mergeCell ref="E6:F6"/>
    <mergeCell ref="G6:H6"/>
    <mergeCell ref="I6:J6"/>
    <mergeCell ref="K6:L6"/>
    <mergeCell ref="M6:N6"/>
    <mergeCell ref="O6:P6"/>
    <mergeCell ref="A1:C1"/>
    <mergeCell ref="E1:F1"/>
    <mergeCell ref="K1:P1"/>
    <mergeCell ref="D2:G2"/>
    <mergeCell ref="L2:P2"/>
    <mergeCell ref="A3:B4"/>
    <mergeCell ref="C3:D3"/>
    <mergeCell ref="E3:F3"/>
    <mergeCell ref="M3:P3"/>
    <mergeCell ref="C4:D4"/>
    <mergeCell ref="E4:F4"/>
    <mergeCell ref="M4:P4"/>
  </mergeCells>
  <phoneticPr fontId="3"/>
  <dataValidations count="1">
    <dataValidation type="list" allowBlank="1" showInputMessage="1" showErrorMessage="1" sqref="G3:G4" xr:uid="{00000000-0002-0000-0300-000000000000}">
      <formula1>$Q$4:$Q$6</formula1>
    </dataValidation>
  </dataValidations>
  <printOptions horizontalCentered="1" verticalCentered="1"/>
  <pageMargins left="0.39370078740157483" right="0.19685039370078741" top="0.74803149606299213" bottom="0.74803149606299213" header="0.31496062992125984" footer="0.31496062992125984"/>
  <pageSetup paperSize="9" scale="8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59"/>
  <sheetViews>
    <sheetView showGridLines="0" view="pageBreakPreview" topLeftCell="A25" zoomScaleNormal="100" zoomScaleSheetLayoutView="100" workbookViewId="0">
      <selection activeCell="O9" sqref="O9:P9"/>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9" max="19" width="22.5" bestFit="1" customWidth="1"/>
    <col min="20" max="20" width="11.625" bestFit="1" customWidth="1"/>
  </cols>
  <sheetData>
    <row r="1" spans="1:20" ht="29.25" customHeight="1">
      <c r="A1" s="50" t="s">
        <v>0</v>
      </c>
      <c r="B1" s="50"/>
      <c r="C1" s="50"/>
      <c r="D1" s="1" t="s">
        <v>1</v>
      </c>
      <c r="E1" s="51">
        <v>972</v>
      </c>
      <c r="F1" s="51"/>
      <c r="G1" s="2" t="s">
        <v>2</v>
      </c>
      <c r="H1" s="3"/>
      <c r="I1" s="3"/>
      <c r="J1" s="3"/>
      <c r="K1" s="52" t="s">
        <v>3</v>
      </c>
      <c r="L1" s="52"/>
      <c r="M1" s="52"/>
      <c r="N1" s="52"/>
      <c r="O1" s="52"/>
      <c r="P1" s="52"/>
    </row>
    <row r="2" spans="1:20" ht="14.25" customHeight="1" thickBot="1">
      <c r="A2" s="25"/>
      <c r="B2" s="4"/>
      <c r="C2" s="5"/>
      <c r="D2" s="53">
        <f>VLOOKUP(E1,R4:T32,2,0)</f>
        <v>43622</v>
      </c>
      <c r="E2" s="53"/>
      <c r="F2" s="53"/>
      <c r="G2" s="53"/>
      <c r="H2" s="34"/>
      <c r="I2" s="6"/>
      <c r="J2" s="6"/>
      <c r="K2" s="6"/>
      <c r="L2" s="54" t="s">
        <v>4</v>
      </c>
      <c r="M2" s="54"/>
      <c r="N2" s="54"/>
      <c r="O2" s="54"/>
      <c r="P2" s="54"/>
    </row>
    <row r="3" spans="1:20" ht="14.25" customHeight="1">
      <c r="A3" s="55" t="s">
        <v>5</v>
      </c>
      <c r="B3" s="56"/>
      <c r="C3" s="59" t="s">
        <v>6</v>
      </c>
      <c r="D3" s="59"/>
      <c r="E3" s="60">
        <v>11202</v>
      </c>
      <c r="F3" s="60"/>
      <c r="G3" s="7" t="s">
        <v>13</v>
      </c>
      <c r="H3" s="8">
        <v>278</v>
      </c>
      <c r="I3" s="7" t="s">
        <v>8</v>
      </c>
      <c r="J3" s="7"/>
      <c r="K3" s="9"/>
      <c r="L3" s="10"/>
      <c r="M3" s="54" t="s">
        <v>9</v>
      </c>
      <c r="N3" s="54"/>
      <c r="O3" s="54"/>
      <c r="P3" s="54"/>
    </row>
    <row r="4" spans="1:20" ht="14.25" customHeight="1" thickBot="1">
      <c r="A4" s="57"/>
      <c r="B4" s="58"/>
      <c r="C4" s="199" t="s">
        <v>10</v>
      </c>
      <c r="D4" s="199"/>
      <c r="E4" s="200">
        <v>14500</v>
      </c>
      <c r="F4" s="200"/>
      <c r="G4" s="30" t="s">
        <v>13</v>
      </c>
      <c r="H4" s="31">
        <v>500</v>
      </c>
      <c r="I4" s="30" t="s">
        <v>11</v>
      </c>
      <c r="J4" s="30"/>
      <c r="K4" s="32"/>
      <c r="L4" s="33"/>
      <c r="M4" s="54" t="s">
        <v>12</v>
      </c>
      <c r="N4" s="54"/>
      <c r="O4" s="54"/>
      <c r="P4" s="54"/>
      <c r="Q4" t="s">
        <v>13</v>
      </c>
      <c r="R4" s="22">
        <v>958</v>
      </c>
      <c r="S4" s="23">
        <v>43411</v>
      </c>
      <c r="T4" s="23">
        <v>43426</v>
      </c>
    </row>
    <row r="5" spans="1:20" ht="14.25" customHeight="1" thickBot="1">
      <c r="A5" s="42" t="s">
        <v>14</v>
      </c>
      <c r="B5" s="43"/>
      <c r="C5" s="43"/>
      <c r="D5" s="43"/>
      <c r="E5" s="43"/>
      <c r="F5" s="43"/>
      <c r="G5" s="43"/>
      <c r="H5" s="43"/>
      <c r="I5" s="63" t="s">
        <v>15</v>
      </c>
      <c r="J5" s="64"/>
      <c r="K5" s="64"/>
      <c r="L5" s="64"/>
      <c r="M5" s="64"/>
      <c r="N5" s="64"/>
      <c r="O5" s="64"/>
      <c r="P5" s="65"/>
      <c r="Q5" t="s">
        <v>7</v>
      </c>
      <c r="R5" s="22">
        <v>959</v>
      </c>
      <c r="S5" s="23">
        <f>T4</f>
        <v>43426</v>
      </c>
      <c r="T5" s="23">
        <v>43440</v>
      </c>
    </row>
    <row r="6" spans="1:20" ht="14.25" customHeight="1">
      <c r="A6" s="66" t="s">
        <v>16</v>
      </c>
      <c r="B6" s="67"/>
      <c r="C6" s="67" t="s">
        <v>17</v>
      </c>
      <c r="D6" s="67"/>
      <c r="E6" s="67" t="s">
        <v>18</v>
      </c>
      <c r="F6" s="67"/>
      <c r="G6" s="67" t="s">
        <v>19</v>
      </c>
      <c r="H6" s="68"/>
      <c r="I6" s="66" t="s">
        <v>16</v>
      </c>
      <c r="J6" s="67"/>
      <c r="K6" s="67" t="s">
        <v>17</v>
      </c>
      <c r="L6" s="67"/>
      <c r="M6" s="67" t="s">
        <v>20</v>
      </c>
      <c r="N6" s="67"/>
      <c r="O6" s="67" t="s">
        <v>19</v>
      </c>
      <c r="P6" s="69"/>
      <c r="Q6" t="s">
        <v>21</v>
      </c>
      <c r="R6" s="22">
        <v>960</v>
      </c>
      <c r="S6" s="23">
        <f t="shared" ref="S6:S32" si="0">T5</f>
        <v>43440</v>
      </c>
      <c r="T6" s="23">
        <v>43455</v>
      </c>
    </row>
    <row r="7" spans="1:20" ht="14.25" customHeight="1">
      <c r="A7" s="70" t="s">
        <v>22</v>
      </c>
      <c r="B7" s="71"/>
      <c r="C7" s="72" t="s">
        <v>113</v>
      </c>
      <c r="D7" s="72"/>
      <c r="E7" s="72">
        <v>7500</v>
      </c>
      <c r="F7" s="72"/>
      <c r="G7" s="72">
        <v>7000</v>
      </c>
      <c r="H7" s="47"/>
      <c r="I7" s="70" t="s">
        <v>22</v>
      </c>
      <c r="J7" s="71"/>
      <c r="K7" s="72" t="s">
        <v>33</v>
      </c>
      <c r="L7" s="72"/>
      <c r="M7" s="72">
        <v>7500</v>
      </c>
      <c r="N7" s="72"/>
      <c r="O7" s="72">
        <v>7000</v>
      </c>
      <c r="P7" s="73"/>
      <c r="R7" s="22">
        <v>961</v>
      </c>
      <c r="S7" s="23">
        <f t="shared" si="0"/>
        <v>43455</v>
      </c>
      <c r="T7" s="23">
        <v>43474</v>
      </c>
    </row>
    <row r="8" spans="1:20" ht="14.25" customHeight="1">
      <c r="A8" s="77" t="s">
        <v>24</v>
      </c>
      <c r="B8" s="71"/>
      <c r="C8" s="72" t="s">
        <v>33</v>
      </c>
      <c r="D8" s="72"/>
      <c r="E8" s="72">
        <v>10000</v>
      </c>
      <c r="F8" s="72"/>
      <c r="G8" s="72">
        <v>8500</v>
      </c>
      <c r="H8" s="47"/>
      <c r="I8" s="70" t="s">
        <v>24</v>
      </c>
      <c r="J8" s="71"/>
      <c r="K8" s="72">
        <v>8000</v>
      </c>
      <c r="L8" s="72"/>
      <c r="M8" s="72">
        <v>7500</v>
      </c>
      <c r="N8" s="72"/>
      <c r="O8" s="72">
        <v>7000</v>
      </c>
      <c r="P8" s="73"/>
      <c r="R8" s="22">
        <v>962</v>
      </c>
      <c r="S8" s="23">
        <f t="shared" si="0"/>
        <v>43474</v>
      </c>
      <c r="T8" s="23">
        <v>43487</v>
      </c>
    </row>
    <row r="9" spans="1:20" ht="14.25" customHeight="1">
      <c r="A9" s="74" t="s">
        <v>25</v>
      </c>
      <c r="B9" s="75"/>
      <c r="C9" s="35">
        <v>12000</v>
      </c>
      <c r="D9" s="35"/>
      <c r="E9" s="35">
        <v>11500</v>
      </c>
      <c r="F9" s="35"/>
      <c r="G9" s="35">
        <v>9500</v>
      </c>
      <c r="H9" s="76"/>
      <c r="I9" s="74" t="s">
        <v>25</v>
      </c>
      <c r="J9" s="75"/>
      <c r="K9" s="35">
        <v>13000</v>
      </c>
      <c r="L9" s="35"/>
      <c r="M9" s="35">
        <v>12500</v>
      </c>
      <c r="N9" s="35"/>
      <c r="O9" s="35">
        <v>12000</v>
      </c>
      <c r="P9" s="36"/>
      <c r="R9" s="22">
        <v>963</v>
      </c>
      <c r="S9" s="23">
        <f t="shared" si="0"/>
        <v>43487</v>
      </c>
      <c r="T9" s="23">
        <v>43503</v>
      </c>
    </row>
    <row r="10" spans="1:20" ht="14.25" customHeight="1">
      <c r="A10" s="80" t="s">
        <v>26</v>
      </c>
      <c r="B10" s="81"/>
      <c r="C10" s="78">
        <v>10000</v>
      </c>
      <c r="D10" s="78"/>
      <c r="E10" s="78">
        <v>9500</v>
      </c>
      <c r="F10" s="78"/>
      <c r="G10" s="78">
        <v>8500</v>
      </c>
      <c r="H10" s="39"/>
      <c r="I10" s="80" t="s">
        <v>27</v>
      </c>
      <c r="J10" s="81"/>
      <c r="K10" s="78">
        <v>11000</v>
      </c>
      <c r="L10" s="78"/>
      <c r="M10" s="78">
        <v>10500</v>
      </c>
      <c r="N10" s="78"/>
      <c r="O10" s="78">
        <v>10000</v>
      </c>
      <c r="P10" s="79"/>
      <c r="R10" s="22">
        <v>964</v>
      </c>
      <c r="S10" s="23">
        <f t="shared" si="0"/>
        <v>43503</v>
      </c>
      <c r="T10" s="23">
        <v>43518</v>
      </c>
    </row>
    <row r="11" spans="1:20" ht="14.25" customHeight="1">
      <c r="A11" s="74" t="s">
        <v>28</v>
      </c>
      <c r="B11" s="75"/>
      <c r="C11" s="35">
        <v>12500</v>
      </c>
      <c r="D11" s="35"/>
      <c r="E11" s="35">
        <v>12000</v>
      </c>
      <c r="F11" s="35"/>
      <c r="G11" s="35">
        <v>10000</v>
      </c>
      <c r="H11" s="76"/>
      <c r="I11" s="70" t="s">
        <v>29</v>
      </c>
      <c r="J11" s="71"/>
      <c r="K11" s="72">
        <v>15000</v>
      </c>
      <c r="L11" s="72"/>
      <c r="M11" s="72">
        <v>14500</v>
      </c>
      <c r="N11" s="72"/>
      <c r="O11" s="72">
        <v>13000</v>
      </c>
      <c r="P11" s="73"/>
      <c r="R11" s="22">
        <v>965</v>
      </c>
      <c r="S11" s="23">
        <f t="shared" si="0"/>
        <v>43518</v>
      </c>
      <c r="T11" s="23">
        <v>43531</v>
      </c>
    </row>
    <row r="12" spans="1:20" ht="14.25" customHeight="1" thickBot="1">
      <c r="A12" s="80" t="s">
        <v>30</v>
      </c>
      <c r="B12" s="81"/>
      <c r="C12" s="78">
        <v>10500</v>
      </c>
      <c r="D12" s="78"/>
      <c r="E12" s="78">
        <v>10000</v>
      </c>
      <c r="F12" s="78"/>
      <c r="G12" s="78">
        <v>9000</v>
      </c>
      <c r="H12" s="39"/>
      <c r="I12" s="84" t="s">
        <v>31</v>
      </c>
      <c r="J12" s="85"/>
      <c r="K12" s="82">
        <v>15000</v>
      </c>
      <c r="L12" s="82"/>
      <c r="M12" s="82">
        <v>14500</v>
      </c>
      <c r="N12" s="82"/>
      <c r="O12" s="82">
        <v>13000</v>
      </c>
      <c r="P12" s="83"/>
      <c r="R12" s="22">
        <v>966</v>
      </c>
      <c r="S12" s="23">
        <f t="shared" si="0"/>
        <v>43531</v>
      </c>
      <c r="T12" s="23">
        <v>43546</v>
      </c>
    </row>
    <row r="13" spans="1:20" ht="14.25" customHeight="1" thickBot="1">
      <c r="A13" s="74" t="s">
        <v>32</v>
      </c>
      <c r="B13" s="75"/>
      <c r="C13" s="35">
        <v>12500</v>
      </c>
      <c r="D13" s="35"/>
      <c r="E13" s="35">
        <v>12000</v>
      </c>
      <c r="F13" s="35"/>
      <c r="G13" s="35">
        <v>10000</v>
      </c>
      <c r="H13" s="76"/>
      <c r="I13" s="63" t="s">
        <v>34</v>
      </c>
      <c r="J13" s="64"/>
      <c r="K13" s="64"/>
      <c r="L13" s="64"/>
      <c r="M13" s="64"/>
      <c r="N13" s="64"/>
      <c r="O13" s="64"/>
      <c r="P13" s="65"/>
      <c r="R13" s="22">
        <v>967</v>
      </c>
      <c r="S13" s="23">
        <f t="shared" si="0"/>
        <v>43546</v>
      </c>
      <c r="T13" s="23">
        <v>43564</v>
      </c>
    </row>
    <row r="14" spans="1:20" ht="14.25" customHeight="1">
      <c r="A14" s="80" t="s">
        <v>35</v>
      </c>
      <c r="B14" s="81"/>
      <c r="C14" s="78">
        <v>10500</v>
      </c>
      <c r="D14" s="78"/>
      <c r="E14" s="78">
        <v>10000</v>
      </c>
      <c r="F14" s="78"/>
      <c r="G14" s="78">
        <v>9000</v>
      </c>
      <c r="H14" s="39"/>
      <c r="I14" s="88" t="s">
        <v>36</v>
      </c>
      <c r="J14" s="89"/>
      <c r="K14" s="86">
        <v>13500</v>
      </c>
      <c r="L14" s="86"/>
      <c r="M14" s="86">
        <v>13000</v>
      </c>
      <c r="N14" s="86"/>
      <c r="O14" s="86">
        <v>9000</v>
      </c>
      <c r="P14" s="87"/>
      <c r="R14" s="22">
        <v>968</v>
      </c>
      <c r="S14" s="23">
        <f t="shared" si="0"/>
        <v>43564</v>
      </c>
      <c r="T14" s="23">
        <v>43577</v>
      </c>
    </row>
    <row r="15" spans="1:20" ht="14.25" customHeight="1">
      <c r="A15" s="74" t="s">
        <v>48</v>
      </c>
      <c r="B15" s="75"/>
      <c r="C15" s="35">
        <v>13500</v>
      </c>
      <c r="D15" s="35"/>
      <c r="E15" s="35">
        <v>12700</v>
      </c>
      <c r="F15" s="35"/>
      <c r="G15" s="35">
        <v>10500</v>
      </c>
      <c r="H15" s="76"/>
      <c r="I15" s="80" t="s">
        <v>37</v>
      </c>
      <c r="J15" s="81"/>
      <c r="K15" s="78">
        <v>11500</v>
      </c>
      <c r="L15" s="78"/>
      <c r="M15" s="78">
        <v>11000</v>
      </c>
      <c r="N15" s="78"/>
      <c r="O15" s="78">
        <v>9000</v>
      </c>
      <c r="P15" s="79"/>
      <c r="R15" s="22">
        <v>969</v>
      </c>
      <c r="S15" s="23">
        <f t="shared" si="0"/>
        <v>43577</v>
      </c>
      <c r="T15" s="23">
        <v>43593</v>
      </c>
    </row>
    <row r="16" spans="1:20" ht="14.25" customHeight="1">
      <c r="A16" s="94" t="s">
        <v>80</v>
      </c>
      <c r="B16" s="95"/>
      <c r="C16" s="96">
        <v>12500</v>
      </c>
      <c r="D16" s="96"/>
      <c r="E16" s="96">
        <v>11900</v>
      </c>
      <c r="F16" s="96"/>
      <c r="G16" s="96">
        <v>10000</v>
      </c>
      <c r="H16" s="97"/>
      <c r="I16" s="74" t="s">
        <v>38</v>
      </c>
      <c r="J16" s="75"/>
      <c r="K16" s="35">
        <v>16000</v>
      </c>
      <c r="L16" s="35"/>
      <c r="M16" s="35">
        <v>15700</v>
      </c>
      <c r="N16" s="35"/>
      <c r="O16" s="35">
        <v>15300</v>
      </c>
      <c r="P16" s="36"/>
      <c r="R16" s="22">
        <v>970</v>
      </c>
      <c r="S16" s="23">
        <f t="shared" si="0"/>
        <v>43593</v>
      </c>
      <c r="T16" s="23">
        <v>43607</v>
      </c>
    </row>
    <row r="17" spans="1:20" ht="14.25" customHeight="1">
      <c r="A17" s="94" t="s">
        <v>81</v>
      </c>
      <c r="B17" s="95"/>
      <c r="C17" s="96">
        <v>12500</v>
      </c>
      <c r="D17" s="96"/>
      <c r="E17" s="96">
        <v>11100</v>
      </c>
      <c r="F17" s="96"/>
      <c r="G17" s="96">
        <v>10000</v>
      </c>
      <c r="H17" s="97"/>
      <c r="I17" s="37" t="s">
        <v>40</v>
      </c>
      <c r="J17" s="38"/>
      <c r="K17" s="39">
        <v>14300</v>
      </c>
      <c r="L17" s="40"/>
      <c r="M17" s="39">
        <v>14000</v>
      </c>
      <c r="N17" s="40"/>
      <c r="O17" s="39">
        <v>13900</v>
      </c>
      <c r="P17" s="41"/>
      <c r="R17" s="22">
        <v>971</v>
      </c>
      <c r="S17" s="23">
        <f t="shared" si="0"/>
        <v>43607</v>
      </c>
      <c r="T17" s="23">
        <v>43622</v>
      </c>
    </row>
    <row r="18" spans="1:20" ht="14.25" customHeight="1" thickBot="1">
      <c r="A18" s="94" t="s">
        <v>82</v>
      </c>
      <c r="B18" s="95"/>
      <c r="C18" s="96">
        <v>11000</v>
      </c>
      <c r="D18" s="96"/>
      <c r="E18" s="96">
        <v>10500</v>
      </c>
      <c r="F18" s="96"/>
      <c r="G18" s="96">
        <v>10000</v>
      </c>
      <c r="H18" s="97"/>
      <c r="I18" s="74" t="s">
        <v>32</v>
      </c>
      <c r="J18" s="75"/>
      <c r="K18" s="35">
        <v>15800</v>
      </c>
      <c r="L18" s="35"/>
      <c r="M18" s="35">
        <v>15500</v>
      </c>
      <c r="N18" s="35"/>
      <c r="O18" s="35">
        <v>15100</v>
      </c>
      <c r="P18" s="36"/>
      <c r="R18" s="22">
        <v>972</v>
      </c>
      <c r="S18" s="23">
        <f t="shared" si="0"/>
        <v>43622</v>
      </c>
      <c r="T18" s="23">
        <v>43637</v>
      </c>
    </row>
    <row r="19" spans="1:20" ht="14.25" customHeight="1" thickBot="1">
      <c r="A19" s="42" t="s">
        <v>39</v>
      </c>
      <c r="B19" s="43"/>
      <c r="C19" s="43"/>
      <c r="D19" s="43"/>
      <c r="E19" s="43"/>
      <c r="F19" s="43"/>
      <c r="G19" s="43"/>
      <c r="H19" s="43"/>
      <c r="I19" s="90" t="s">
        <v>41</v>
      </c>
      <c r="J19" s="91"/>
      <c r="K19" s="92">
        <v>14600</v>
      </c>
      <c r="L19" s="92"/>
      <c r="M19" s="92">
        <v>14400</v>
      </c>
      <c r="N19" s="92"/>
      <c r="O19" s="92">
        <v>14000</v>
      </c>
      <c r="P19" s="93"/>
      <c r="R19" s="22">
        <v>973</v>
      </c>
      <c r="S19" s="23">
        <f t="shared" si="0"/>
        <v>43637</v>
      </c>
      <c r="T19" s="23">
        <v>43655</v>
      </c>
    </row>
    <row r="20" spans="1:20" ht="14.25" customHeight="1" thickBot="1">
      <c r="A20" s="103" t="s">
        <v>36</v>
      </c>
      <c r="B20" s="104"/>
      <c r="C20" s="105">
        <v>11500</v>
      </c>
      <c r="D20" s="105"/>
      <c r="E20" s="105">
        <v>11000</v>
      </c>
      <c r="F20" s="105"/>
      <c r="G20" s="105">
        <v>8500</v>
      </c>
      <c r="H20" s="106"/>
      <c r="I20" s="42" t="s">
        <v>44</v>
      </c>
      <c r="J20" s="43"/>
      <c r="K20" s="43"/>
      <c r="L20" s="43"/>
      <c r="M20" s="43"/>
      <c r="N20" s="43"/>
      <c r="O20" s="43"/>
      <c r="P20" s="44"/>
      <c r="R20" s="22">
        <v>974</v>
      </c>
      <c r="S20" s="23">
        <f t="shared" si="0"/>
        <v>43655</v>
      </c>
      <c r="T20" s="23">
        <v>43668</v>
      </c>
    </row>
    <row r="21" spans="1:20" ht="14.25" customHeight="1">
      <c r="A21" s="70" t="s">
        <v>37</v>
      </c>
      <c r="B21" s="71"/>
      <c r="C21" s="72">
        <v>9500</v>
      </c>
      <c r="D21" s="72"/>
      <c r="E21" s="72">
        <v>9000</v>
      </c>
      <c r="F21" s="72"/>
      <c r="G21" s="72">
        <v>8500</v>
      </c>
      <c r="H21" s="47"/>
      <c r="I21" s="98" t="s">
        <v>46</v>
      </c>
      <c r="J21" s="99"/>
      <c r="K21" s="100" t="s">
        <v>23</v>
      </c>
      <c r="L21" s="101"/>
      <c r="M21" s="100" t="s">
        <v>23</v>
      </c>
      <c r="N21" s="101"/>
      <c r="O21" s="100">
        <v>10000</v>
      </c>
      <c r="P21" s="102"/>
      <c r="R21" s="22">
        <v>975</v>
      </c>
      <c r="S21" s="23">
        <f t="shared" si="0"/>
        <v>43668</v>
      </c>
      <c r="T21" s="23">
        <v>43684</v>
      </c>
    </row>
    <row r="22" spans="1:20" ht="14.25" customHeight="1">
      <c r="A22" s="74" t="s">
        <v>42</v>
      </c>
      <c r="B22" s="75"/>
      <c r="C22" s="35">
        <v>11200</v>
      </c>
      <c r="D22" s="35"/>
      <c r="E22" s="35">
        <v>10800</v>
      </c>
      <c r="F22" s="35"/>
      <c r="G22" s="35">
        <v>10000</v>
      </c>
      <c r="H22" s="76"/>
      <c r="I22" s="45" t="s">
        <v>29</v>
      </c>
      <c r="J22" s="46"/>
      <c r="K22" s="47">
        <v>25000</v>
      </c>
      <c r="L22" s="48"/>
      <c r="M22" s="47">
        <v>21000</v>
      </c>
      <c r="N22" s="48"/>
      <c r="O22" s="47">
        <v>17000</v>
      </c>
      <c r="P22" s="49"/>
      <c r="R22" s="22">
        <v>976</v>
      </c>
      <c r="S22" s="23">
        <f t="shared" si="0"/>
        <v>43684</v>
      </c>
      <c r="T22" s="23">
        <v>43699</v>
      </c>
    </row>
    <row r="23" spans="1:20" ht="14.25" customHeight="1">
      <c r="A23" s="80" t="s">
        <v>43</v>
      </c>
      <c r="B23" s="81"/>
      <c r="C23" s="78">
        <v>10000</v>
      </c>
      <c r="D23" s="78"/>
      <c r="E23" s="78">
        <v>9000</v>
      </c>
      <c r="F23" s="78"/>
      <c r="G23" s="78">
        <v>8000</v>
      </c>
      <c r="H23" s="39"/>
      <c r="I23" s="45" t="s">
        <v>49</v>
      </c>
      <c r="J23" s="46"/>
      <c r="K23" s="47">
        <v>22000</v>
      </c>
      <c r="L23" s="48"/>
      <c r="M23" s="47">
        <v>19000</v>
      </c>
      <c r="N23" s="48"/>
      <c r="O23" s="47">
        <v>18000</v>
      </c>
      <c r="P23" s="49"/>
      <c r="R23" s="22">
        <v>977</v>
      </c>
      <c r="S23" s="23">
        <f t="shared" si="0"/>
        <v>43699</v>
      </c>
      <c r="T23" s="23">
        <v>43714</v>
      </c>
    </row>
    <row r="24" spans="1:20" ht="14.25" customHeight="1" thickBot="1">
      <c r="A24" s="74" t="s">
        <v>45</v>
      </c>
      <c r="B24" s="75"/>
      <c r="C24" s="35">
        <v>12600</v>
      </c>
      <c r="D24" s="35"/>
      <c r="E24" s="35">
        <v>12200</v>
      </c>
      <c r="F24" s="35"/>
      <c r="G24" s="35">
        <v>10000</v>
      </c>
      <c r="H24" s="76"/>
      <c r="I24" s="110" t="s">
        <v>51</v>
      </c>
      <c r="J24" s="111"/>
      <c r="K24" s="107" t="s">
        <v>23</v>
      </c>
      <c r="L24" s="108"/>
      <c r="M24" s="107" t="s">
        <v>23</v>
      </c>
      <c r="N24" s="108"/>
      <c r="O24" s="107" t="s">
        <v>23</v>
      </c>
      <c r="P24" s="109"/>
      <c r="R24" s="22">
        <v>978</v>
      </c>
      <c r="S24" s="23">
        <f t="shared" si="0"/>
        <v>43714</v>
      </c>
      <c r="T24" s="23">
        <v>43728</v>
      </c>
    </row>
    <row r="25" spans="1:20" ht="14.25" customHeight="1" thickBot="1">
      <c r="A25" s="80" t="s">
        <v>47</v>
      </c>
      <c r="B25" s="81"/>
      <c r="C25" s="78">
        <v>10899</v>
      </c>
      <c r="D25" s="78"/>
      <c r="E25" s="78">
        <v>10200</v>
      </c>
      <c r="F25" s="78"/>
      <c r="G25" s="78">
        <v>10000</v>
      </c>
      <c r="H25" s="39"/>
      <c r="I25" s="42" t="s">
        <v>53</v>
      </c>
      <c r="J25" s="43"/>
      <c r="K25" s="43"/>
      <c r="L25" s="43"/>
      <c r="M25" s="43"/>
      <c r="N25" s="43"/>
      <c r="O25" s="43"/>
      <c r="P25" s="44"/>
      <c r="R25" s="22">
        <v>979</v>
      </c>
      <c r="S25" s="23">
        <f t="shared" si="0"/>
        <v>43728</v>
      </c>
      <c r="T25" s="24">
        <v>43745</v>
      </c>
    </row>
    <row r="26" spans="1:20" ht="14.25" customHeight="1">
      <c r="A26" s="74" t="s">
        <v>48</v>
      </c>
      <c r="B26" s="75"/>
      <c r="C26" s="35">
        <v>12700</v>
      </c>
      <c r="D26" s="35"/>
      <c r="E26" s="35">
        <v>12300</v>
      </c>
      <c r="F26" s="35"/>
      <c r="G26" s="35">
        <v>10900</v>
      </c>
      <c r="H26" s="76"/>
      <c r="I26" s="114" t="s">
        <v>16</v>
      </c>
      <c r="J26" s="112"/>
      <c r="K26" s="68" t="s">
        <v>17</v>
      </c>
      <c r="L26" s="112"/>
      <c r="M26" s="68" t="s">
        <v>20</v>
      </c>
      <c r="N26" s="112"/>
      <c r="O26" s="68" t="s">
        <v>19</v>
      </c>
      <c r="P26" s="113"/>
      <c r="R26" s="22">
        <v>980</v>
      </c>
      <c r="S26" s="23">
        <f t="shared" si="0"/>
        <v>43745</v>
      </c>
      <c r="T26" s="24">
        <v>43761</v>
      </c>
    </row>
    <row r="27" spans="1:20" ht="14.25" customHeight="1">
      <c r="A27" s="80" t="s">
        <v>50</v>
      </c>
      <c r="B27" s="81"/>
      <c r="C27" s="78">
        <v>11000</v>
      </c>
      <c r="D27" s="78"/>
      <c r="E27" s="78">
        <v>10000</v>
      </c>
      <c r="F27" s="78"/>
      <c r="G27" s="78">
        <v>9500</v>
      </c>
      <c r="H27" s="39"/>
      <c r="I27" s="45" t="s">
        <v>56</v>
      </c>
      <c r="J27" s="46"/>
      <c r="K27" s="47" t="s">
        <v>23</v>
      </c>
      <c r="L27" s="48"/>
      <c r="M27" s="47" t="s">
        <v>23</v>
      </c>
      <c r="N27" s="48"/>
      <c r="O27" s="47" t="s">
        <v>23</v>
      </c>
      <c r="P27" s="49"/>
      <c r="R27" s="22">
        <v>981</v>
      </c>
      <c r="S27" s="23">
        <f t="shared" si="0"/>
        <v>43761</v>
      </c>
      <c r="T27" s="24">
        <v>43776</v>
      </c>
    </row>
    <row r="28" spans="1:20" ht="14.25" customHeight="1">
      <c r="A28" s="70" t="s">
        <v>52</v>
      </c>
      <c r="B28" s="71"/>
      <c r="C28" s="72">
        <v>12300</v>
      </c>
      <c r="D28" s="72"/>
      <c r="E28" s="72">
        <v>12000</v>
      </c>
      <c r="F28" s="72"/>
      <c r="G28" s="72">
        <v>11000</v>
      </c>
      <c r="H28" s="47"/>
      <c r="I28" s="45" t="s">
        <v>58</v>
      </c>
      <c r="J28" s="46"/>
      <c r="K28" s="47" t="s">
        <v>23</v>
      </c>
      <c r="L28" s="48"/>
      <c r="M28" s="47" t="s">
        <v>23</v>
      </c>
      <c r="N28" s="48"/>
      <c r="O28" s="47" t="s">
        <v>23</v>
      </c>
      <c r="P28" s="49"/>
      <c r="R28" s="22">
        <v>982</v>
      </c>
      <c r="S28" s="23">
        <f t="shared" si="0"/>
        <v>43776</v>
      </c>
      <c r="T28" s="24">
        <v>43791</v>
      </c>
    </row>
    <row r="29" spans="1:20" ht="14.25" customHeight="1" thickBot="1">
      <c r="A29" s="103" t="s">
        <v>54</v>
      </c>
      <c r="B29" s="104"/>
      <c r="C29" s="105">
        <v>12000</v>
      </c>
      <c r="D29" s="105"/>
      <c r="E29" s="105">
        <v>10900</v>
      </c>
      <c r="F29" s="105"/>
      <c r="G29" s="105">
        <v>8000</v>
      </c>
      <c r="H29" s="106"/>
      <c r="I29" s="45" t="s">
        <v>59</v>
      </c>
      <c r="J29" s="46"/>
      <c r="K29" s="47" t="s">
        <v>23</v>
      </c>
      <c r="L29" s="48"/>
      <c r="M29" s="47" t="s">
        <v>23</v>
      </c>
      <c r="N29" s="48"/>
      <c r="O29" s="47" t="s">
        <v>23</v>
      </c>
      <c r="P29" s="49"/>
      <c r="R29" s="22">
        <v>983</v>
      </c>
      <c r="S29" s="23">
        <f t="shared" si="0"/>
        <v>43791</v>
      </c>
      <c r="T29" s="24">
        <v>43805</v>
      </c>
    </row>
    <row r="30" spans="1:20" ht="14.25" customHeight="1" thickBot="1">
      <c r="A30" s="42" t="s">
        <v>55</v>
      </c>
      <c r="B30" s="43"/>
      <c r="C30" s="43"/>
      <c r="D30" s="43"/>
      <c r="E30" s="43"/>
      <c r="F30" s="43"/>
      <c r="G30" s="43"/>
      <c r="H30" s="43"/>
      <c r="I30" s="45" t="s">
        <v>60</v>
      </c>
      <c r="J30" s="46"/>
      <c r="K30" s="47" t="s">
        <v>23</v>
      </c>
      <c r="L30" s="48"/>
      <c r="M30" s="47" t="s">
        <v>23</v>
      </c>
      <c r="N30" s="48"/>
      <c r="O30" s="47" t="s">
        <v>23</v>
      </c>
      <c r="P30" s="49"/>
      <c r="R30" s="22">
        <v>984</v>
      </c>
      <c r="S30" s="23">
        <f t="shared" si="0"/>
        <v>43805</v>
      </c>
      <c r="T30" s="24">
        <v>43819</v>
      </c>
    </row>
    <row r="31" spans="1:20" ht="14.25" customHeight="1" thickBot="1">
      <c r="A31" s="115" t="s">
        <v>57</v>
      </c>
      <c r="B31" s="116"/>
      <c r="C31" s="117">
        <v>19000</v>
      </c>
      <c r="D31" s="117"/>
      <c r="E31" s="117">
        <v>16000</v>
      </c>
      <c r="F31" s="117"/>
      <c r="G31" s="117">
        <v>14000</v>
      </c>
      <c r="H31" s="118"/>
      <c r="I31" s="110" t="s">
        <v>51</v>
      </c>
      <c r="J31" s="111"/>
      <c r="K31" s="107" t="s">
        <v>23</v>
      </c>
      <c r="L31" s="108"/>
      <c r="M31" s="107" t="s">
        <v>23</v>
      </c>
      <c r="N31" s="108"/>
      <c r="O31" s="107" t="s">
        <v>23</v>
      </c>
      <c r="P31" s="109"/>
      <c r="R31" s="22">
        <v>985</v>
      </c>
      <c r="S31" s="23">
        <f t="shared" si="0"/>
        <v>43819</v>
      </c>
      <c r="T31" s="24">
        <v>43839</v>
      </c>
    </row>
    <row r="32" spans="1:20" ht="14.25" customHeight="1" thickBot="1">
      <c r="A32" s="74" t="s">
        <v>45</v>
      </c>
      <c r="B32" s="75"/>
      <c r="C32" s="35">
        <v>21000</v>
      </c>
      <c r="D32" s="35"/>
      <c r="E32" s="35">
        <v>19000</v>
      </c>
      <c r="F32" s="35"/>
      <c r="G32" s="35">
        <v>14000</v>
      </c>
      <c r="H32" s="76"/>
      <c r="I32" s="42" t="s">
        <v>63</v>
      </c>
      <c r="J32" s="43"/>
      <c r="K32" s="43"/>
      <c r="L32" s="43"/>
      <c r="M32" s="43"/>
      <c r="N32" s="43"/>
      <c r="O32" s="43"/>
      <c r="P32" s="44"/>
      <c r="R32" s="22">
        <v>986</v>
      </c>
      <c r="S32" s="23">
        <f t="shared" si="0"/>
        <v>43839</v>
      </c>
      <c r="T32" s="22" t="s">
        <v>61</v>
      </c>
    </row>
    <row r="33" spans="1:19" ht="14.25" customHeight="1">
      <c r="A33" s="80" t="s">
        <v>47</v>
      </c>
      <c r="B33" s="81"/>
      <c r="C33" s="78">
        <v>17000</v>
      </c>
      <c r="D33" s="78"/>
      <c r="E33" s="78">
        <v>16000</v>
      </c>
      <c r="F33" s="78"/>
      <c r="G33" s="78" t="s">
        <v>23</v>
      </c>
      <c r="H33" s="39"/>
      <c r="I33" s="98" t="s">
        <v>56</v>
      </c>
      <c r="J33" s="99"/>
      <c r="K33" s="119" t="s">
        <v>23</v>
      </c>
      <c r="L33" s="120"/>
      <c r="M33" s="119" t="s">
        <v>23</v>
      </c>
      <c r="N33" s="120"/>
      <c r="O33" s="119" t="s">
        <v>23</v>
      </c>
      <c r="P33" s="121"/>
    </row>
    <row r="34" spans="1:19" ht="14.25" customHeight="1" thickBot="1">
      <c r="A34" s="103" t="s">
        <v>60</v>
      </c>
      <c r="B34" s="104"/>
      <c r="C34" s="105">
        <v>15000</v>
      </c>
      <c r="D34" s="105"/>
      <c r="E34" s="105">
        <v>13500</v>
      </c>
      <c r="F34" s="105"/>
      <c r="G34" s="105">
        <v>10000</v>
      </c>
      <c r="H34" s="106"/>
      <c r="I34" s="45" t="s">
        <v>58</v>
      </c>
      <c r="J34" s="46"/>
      <c r="K34" s="122" t="s">
        <v>23</v>
      </c>
      <c r="L34" s="123"/>
      <c r="M34" s="122" t="s">
        <v>23</v>
      </c>
      <c r="N34" s="123"/>
      <c r="O34" s="122" t="s">
        <v>23</v>
      </c>
      <c r="P34" s="124"/>
    </row>
    <row r="35" spans="1:19" ht="14.25" customHeight="1" thickBot="1">
      <c r="A35" s="63" t="s">
        <v>62</v>
      </c>
      <c r="B35" s="64"/>
      <c r="C35" s="64"/>
      <c r="D35" s="64"/>
      <c r="E35" s="129" t="s">
        <v>17</v>
      </c>
      <c r="F35" s="129"/>
      <c r="G35" s="129" t="s">
        <v>19</v>
      </c>
      <c r="H35" s="130"/>
      <c r="I35" s="70" t="s">
        <v>59</v>
      </c>
      <c r="J35" s="71"/>
      <c r="K35" s="125" t="s">
        <v>67</v>
      </c>
      <c r="L35" s="125"/>
      <c r="M35" s="72">
        <v>9500</v>
      </c>
      <c r="N35" s="72"/>
      <c r="O35" s="125" t="s">
        <v>23</v>
      </c>
      <c r="P35" s="126"/>
      <c r="S35" s="15"/>
    </row>
    <row r="36" spans="1:19" ht="14.25" customHeight="1">
      <c r="A36" s="74" t="s">
        <v>64</v>
      </c>
      <c r="B36" s="75"/>
      <c r="C36" s="75"/>
      <c r="D36" s="75"/>
      <c r="E36" s="127">
        <v>360</v>
      </c>
      <c r="F36" s="127"/>
      <c r="G36" s="127">
        <v>230</v>
      </c>
      <c r="H36" s="128"/>
      <c r="I36" s="70" t="s">
        <v>60</v>
      </c>
      <c r="J36" s="71"/>
      <c r="K36" s="72">
        <v>12000</v>
      </c>
      <c r="L36" s="72"/>
      <c r="M36" s="72">
        <v>9000</v>
      </c>
      <c r="N36" s="72"/>
      <c r="O36" s="125" t="s">
        <v>23</v>
      </c>
      <c r="P36" s="126"/>
    </row>
    <row r="37" spans="1:19" ht="14.25" customHeight="1" thickBot="1">
      <c r="A37" s="94" t="s">
        <v>65</v>
      </c>
      <c r="B37" s="95"/>
      <c r="C37" s="95"/>
      <c r="D37" s="95"/>
      <c r="E37" s="140" t="s">
        <v>33</v>
      </c>
      <c r="F37" s="140"/>
      <c r="G37" s="140">
        <v>90</v>
      </c>
      <c r="H37" s="141"/>
      <c r="I37" s="84" t="s">
        <v>51</v>
      </c>
      <c r="J37" s="85"/>
      <c r="K37" s="170" t="s">
        <v>23</v>
      </c>
      <c r="L37" s="170"/>
      <c r="M37" s="170" t="s">
        <v>23</v>
      </c>
      <c r="N37" s="170"/>
      <c r="O37" s="170" t="s">
        <v>23</v>
      </c>
      <c r="P37" s="171"/>
    </row>
    <row r="38" spans="1:19" ht="14.25" customHeight="1" thickBot="1">
      <c r="A38" s="63" t="s">
        <v>66</v>
      </c>
      <c r="B38" s="64"/>
      <c r="C38" s="64"/>
      <c r="D38" s="64"/>
      <c r="E38" s="129" t="s">
        <v>17</v>
      </c>
      <c r="F38" s="129"/>
      <c r="G38" s="129" t="s">
        <v>19</v>
      </c>
      <c r="H38" s="130"/>
      <c r="I38" s="131"/>
      <c r="J38" s="132"/>
      <c r="K38" s="132"/>
      <c r="L38" s="132"/>
      <c r="M38" s="132"/>
      <c r="N38" s="132"/>
      <c r="O38" s="132"/>
      <c r="P38" s="133"/>
    </row>
    <row r="39" spans="1:19" ht="14.25" customHeight="1">
      <c r="A39" s="74" t="s">
        <v>64</v>
      </c>
      <c r="B39" s="75"/>
      <c r="C39" s="75"/>
      <c r="D39" s="75"/>
      <c r="E39" s="127">
        <v>360</v>
      </c>
      <c r="F39" s="127"/>
      <c r="G39" s="127">
        <v>200</v>
      </c>
      <c r="H39" s="128"/>
      <c r="I39" s="134"/>
      <c r="J39" s="135"/>
      <c r="K39" s="135"/>
      <c r="L39" s="135"/>
      <c r="M39" s="135"/>
      <c r="N39" s="135"/>
      <c r="O39" s="135"/>
      <c r="P39" s="136"/>
    </row>
    <row r="40" spans="1:19" ht="14.25" customHeight="1" thickBot="1">
      <c r="A40" s="90" t="s">
        <v>65</v>
      </c>
      <c r="B40" s="91"/>
      <c r="C40" s="91"/>
      <c r="D40" s="91"/>
      <c r="E40" s="187">
        <v>140</v>
      </c>
      <c r="F40" s="187"/>
      <c r="G40" s="187">
        <v>90</v>
      </c>
      <c r="H40" s="188"/>
      <c r="I40" s="137"/>
      <c r="J40" s="138"/>
      <c r="K40" s="138"/>
      <c r="L40" s="138"/>
      <c r="M40" s="138"/>
      <c r="N40" s="138"/>
      <c r="O40" s="138"/>
      <c r="P40" s="139"/>
    </row>
    <row r="41" spans="1:19" ht="14.25" customHeight="1">
      <c r="A41" s="191" t="s">
        <v>69</v>
      </c>
      <c r="B41" s="192"/>
      <c r="C41" s="192"/>
      <c r="D41" s="192"/>
      <c r="E41" s="192"/>
      <c r="F41" s="192"/>
      <c r="G41" s="192"/>
      <c r="H41" s="192"/>
      <c r="I41" s="176" t="s">
        <v>70</v>
      </c>
      <c r="J41" s="176"/>
      <c r="K41" s="176"/>
      <c r="L41" s="195">
        <f>VLOOKUP(E1,R4:T32,3)</f>
        <v>43637</v>
      </c>
      <c r="M41" s="195"/>
      <c r="N41" s="195"/>
      <c r="O41" s="180" t="s">
        <v>71</v>
      </c>
      <c r="P41" s="181"/>
    </row>
    <row r="42" spans="1:19" ht="14.25" customHeight="1" thickBot="1">
      <c r="A42" s="174"/>
      <c r="B42" s="175"/>
      <c r="C42" s="175"/>
      <c r="D42" s="175"/>
      <c r="E42" s="175"/>
      <c r="F42" s="175"/>
      <c r="G42" s="175"/>
      <c r="H42" s="175"/>
      <c r="I42" s="177"/>
      <c r="J42" s="177"/>
      <c r="K42" s="177"/>
      <c r="L42" s="196"/>
      <c r="M42" s="196"/>
      <c r="N42" s="196"/>
      <c r="O42" s="182"/>
      <c r="P42" s="183"/>
    </row>
    <row r="43" spans="1:19" ht="14.25" customHeight="1">
      <c r="A43" s="184" t="s">
        <v>114</v>
      </c>
      <c r="B43" s="185"/>
      <c r="C43" s="185"/>
      <c r="D43" s="185"/>
      <c r="E43" s="185"/>
      <c r="F43" s="185"/>
      <c r="G43" s="185"/>
      <c r="H43" s="185"/>
      <c r="I43" s="185"/>
      <c r="J43" s="185"/>
      <c r="K43" s="185"/>
      <c r="L43" s="185"/>
      <c r="M43" s="185"/>
      <c r="N43" s="185"/>
      <c r="O43" s="185"/>
      <c r="P43" s="186"/>
    </row>
    <row r="44" spans="1:19" ht="14.25" customHeight="1">
      <c r="A44" s="148"/>
      <c r="B44" s="154"/>
      <c r="C44" s="154"/>
      <c r="D44" s="154"/>
      <c r="E44" s="154"/>
      <c r="F44" s="154"/>
      <c r="G44" s="154"/>
      <c r="H44" s="154"/>
      <c r="I44" s="154"/>
      <c r="J44" s="154"/>
      <c r="K44" s="154"/>
      <c r="L44" s="154"/>
      <c r="M44" s="154"/>
      <c r="N44" s="154"/>
      <c r="O44" s="154"/>
      <c r="P44" s="150"/>
    </row>
    <row r="45" spans="1:19" ht="14.25" customHeight="1">
      <c r="A45" s="151"/>
      <c r="B45" s="152"/>
      <c r="C45" s="152"/>
      <c r="D45" s="152"/>
      <c r="E45" s="152"/>
      <c r="F45" s="152"/>
      <c r="G45" s="152"/>
      <c r="H45" s="152"/>
      <c r="I45" s="152"/>
      <c r="J45" s="152"/>
      <c r="K45" s="152"/>
      <c r="L45" s="152"/>
      <c r="M45" s="152"/>
      <c r="N45" s="152"/>
      <c r="O45" s="152"/>
      <c r="P45" s="153"/>
    </row>
    <row r="46" spans="1:19" ht="14.25" customHeight="1">
      <c r="A46" s="145" t="s">
        <v>111</v>
      </c>
      <c r="B46" s="146"/>
      <c r="C46" s="146"/>
      <c r="D46" s="146"/>
      <c r="E46" s="146"/>
      <c r="F46" s="146"/>
      <c r="G46" s="146"/>
      <c r="H46" s="146"/>
      <c r="I46" s="146"/>
      <c r="J46" s="146"/>
      <c r="K46" s="146"/>
      <c r="L46" s="146"/>
      <c r="M46" s="146"/>
      <c r="N46" s="146"/>
      <c r="O46" s="146"/>
      <c r="P46" s="147"/>
    </row>
    <row r="47" spans="1:19" ht="14.25" customHeight="1">
      <c r="A47" s="148"/>
      <c r="B47" s="149"/>
      <c r="C47" s="149"/>
      <c r="D47" s="149"/>
      <c r="E47" s="149"/>
      <c r="F47" s="149"/>
      <c r="G47" s="149"/>
      <c r="H47" s="149"/>
      <c r="I47" s="149"/>
      <c r="J47" s="149"/>
      <c r="K47" s="149"/>
      <c r="L47" s="149"/>
      <c r="M47" s="149"/>
      <c r="N47" s="149"/>
      <c r="O47" s="149"/>
      <c r="P47" s="150"/>
    </row>
    <row r="48" spans="1:19" ht="14.25" customHeight="1">
      <c r="A48" s="151"/>
      <c r="B48" s="152"/>
      <c r="C48" s="152"/>
      <c r="D48" s="152"/>
      <c r="E48" s="152"/>
      <c r="F48" s="152"/>
      <c r="G48" s="152"/>
      <c r="H48" s="152"/>
      <c r="I48" s="152"/>
      <c r="J48" s="152"/>
      <c r="K48" s="152"/>
      <c r="L48" s="152"/>
      <c r="M48" s="152"/>
      <c r="N48" s="152"/>
      <c r="O48" s="152"/>
      <c r="P48" s="153"/>
    </row>
    <row r="49" spans="1:16" ht="14.25" customHeight="1">
      <c r="A49" s="148" t="s">
        <v>87</v>
      </c>
      <c r="B49" s="154"/>
      <c r="C49" s="154"/>
      <c r="D49" s="154"/>
      <c r="E49" s="154"/>
      <c r="F49" s="154"/>
      <c r="G49" s="154"/>
      <c r="H49" s="154"/>
      <c r="I49" s="154"/>
      <c r="J49" s="154"/>
      <c r="K49" s="154"/>
      <c r="L49" s="154"/>
      <c r="M49" s="154"/>
      <c r="N49" s="154"/>
      <c r="O49" s="154"/>
      <c r="P49" s="150"/>
    </row>
    <row r="50" spans="1:16" ht="14.25" customHeight="1">
      <c r="A50" s="148"/>
      <c r="B50" s="154"/>
      <c r="C50" s="154"/>
      <c r="D50" s="154"/>
      <c r="E50" s="154"/>
      <c r="F50" s="154"/>
      <c r="G50" s="154"/>
      <c r="H50" s="154"/>
      <c r="I50" s="154"/>
      <c r="J50" s="154"/>
      <c r="K50" s="154"/>
      <c r="L50" s="154"/>
      <c r="M50" s="154"/>
      <c r="N50" s="154"/>
      <c r="O50" s="154"/>
      <c r="P50" s="150"/>
    </row>
    <row r="51" spans="1:16" ht="14.25" customHeight="1">
      <c r="A51" s="155" t="s">
        <v>112</v>
      </c>
      <c r="B51" s="156"/>
      <c r="C51" s="156"/>
      <c r="D51" s="156"/>
      <c r="E51" s="156"/>
      <c r="F51" s="156"/>
      <c r="G51" s="156"/>
      <c r="H51" s="156"/>
      <c r="I51" s="156"/>
      <c r="J51" s="156"/>
      <c r="K51" s="156"/>
      <c r="L51" s="156"/>
      <c r="M51" s="156"/>
      <c r="N51" s="156"/>
      <c r="O51" s="156"/>
      <c r="P51" s="157"/>
    </row>
    <row r="52" spans="1:16" ht="14.25" customHeight="1">
      <c r="A52" s="158" t="s">
        <v>78</v>
      </c>
      <c r="B52" s="159"/>
      <c r="C52" s="159"/>
      <c r="D52" s="159"/>
      <c r="E52" s="159"/>
      <c r="F52" s="159"/>
      <c r="G52" s="159"/>
      <c r="H52" s="159"/>
      <c r="I52" s="159"/>
      <c r="J52" s="159"/>
      <c r="K52" s="159"/>
      <c r="L52" s="159"/>
      <c r="M52" s="159"/>
      <c r="N52" s="159"/>
      <c r="O52" s="159"/>
      <c r="P52" s="160"/>
    </row>
    <row r="53" spans="1:16" ht="14.25" customHeight="1">
      <c r="A53" s="158"/>
      <c r="B53" s="159"/>
      <c r="C53" s="159"/>
      <c r="D53" s="159"/>
      <c r="E53" s="159"/>
      <c r="F53" s="159"/>
      <c r="G53" s="159"/>
      <c r="H53" s="159"/>
      <c r="I53" s="159"/>
      <c r="J53" s="159"/>
      <c r="K53" s="159"/>
      <c r="L53" s="159"/>
      <c r="M53" s="159"/>
      <c r="N53" s="159"/>
      <c r="O53" s="159"/>
      <c r="P53" s="160"/>
    </row>
    <row r="54" spans="1:16" ht="14.25" customHeight="1">
      <c r="A54" s="161"/>
      <c r="B54" s="162"/>
      <c r="C54" s="162"/>
      <c r="D54" s="162"/>
      <c r="E54" s="162"/>
      <c r="F54" s="162"/>
      <c r="G54" s="162"/>
      <c r="H54" s="162"/>
      <c r="I54" s="162"/>
      <c r="J54" s="162"/>
      <c r="K54" s="162"/>
      <c r="L54" s="162"/>
      <c r="M54" s="162"/>
      <c r="N54" s="162"/>
      <c r="O54" s="162"/>
      <c r="P54" s="163"/>
    </row>
    <row r="55" spans="1:16" ht="14.25" customHeight="1">
      <c r="A55" s="164" t="s">
        <v>75</v>
      </c>
      <c r="B55" s="165"/>
      <c r="C55" s="165"/>
      <c r="D55" s="165"/>
      <c r="E55" s="165"/>
      <c r="F55" s="165"/>
      <c r="G55" s="165"/>
      <c r="H55" s="165"/>
      <c r="I55" s="165"/>
      <c r="J55" s="165"/>
      <c r="K55" s="165"/>
      <c r="L55" s="165"/>
      <c r="M55" s="165"/>
      <c r="N55" s="165"/>
      <c r="O55" s="165"/>
      <c r="P55" s="166"/>
    </row>
    <row r="56" spans="1:16" ht="14.25" customHeight="1">
      <c r="A56" s="167"/>
      <c r="B56" s="168"/>
      <c r="C56" s="168"/>
      <c r="D56" s="168"/>
      <c r="E56" s="168"/>
      <c r="F56" s="168"/>
      <c r="G56" s="168"/>
      <c r="H56" s="168"/>
      <c r="I56" s="168"/>
      <c r="J56" s="168"/>
      <c r="K56" s="168"/>
      <c r="L56" s="168"/>
      <c r="M56" s="168"/>
      <c r="N56" s="168"/>
      <c r="O56" s="168"/>
      <c r="P56" s="169"/>
    </row>
    <row r="57" spans="1:16" ht="14.25" customHeight="1">
      <c r="A57" s="17" t="s">
        <v>76</v>
      </c>
      <c r="B57" s="6"/>
      <c r="C57" s="6"/>
      <c r="D57" s="6"/>
      <c r="E57" s="6"/>
      <c r="F57" s="6"/>
      <c r="G57" s="6"/>
      <c r="H57" s="6"/>
      <c r="I57" s="6"/>
      <c r="J57" s="6"/>
      <c r="K57" s="6"/>
      <c r="L57" s="6"/>
      <c r="M57" s="6"/>
      <c r="N57" s="6"/>
      <c r="O57" s="6"/>
      <c r="P57" s="18"/>
    </row>
    <row r="58" spans="1:16" ht="14.25" customHeight="1" thickBot="1">
      <c r="A58" s="142" t="s">
        <v>79</v>
      </c>
      <c r="B58" s="143"/>
      <c r="C58" s="143"/>
      <c r="D58" s="143"/>
      <c r="E58" s="143"/>
      <c r="F58" s="143"/>
      <c r="G58" s="143"/>
      <c r="H58" s="143"/>
      <c r="I58" s="143"/>
      <c r="J58" s="143"/>
      <c r="K58" s="143"/>
      <c r="L58" s="143"/>
      <c r="M58" s="143"/>
      <c r="N58" s="143"/>
      <c r="O58" s="143"/>
      <c r="P58" s="144"/>
    </row>
    <row r="59" spans="1:16" ht="19.5" thickBot="1">
      <c r="A59" s="19"/>
      <c r="B59" s="20"/>
      <c r="C59" s="20"/>
      <c r="D59" s="20"/>
      <c r="E59" s="20"/>
      <c r="F59" s="20"/>
      <c r="G59" s="20"/>
      <c r="H59" s="20"/>
      <c r="I59" s="20"/>
      <c r="J59" s="20"/>
      <c r="K59" s="20"/>
      <c r="L59" s="20"/>
      <c r="M59" s="20"/>
      <c r="N59" s="20"/>
      <c r="O59" s="20"/>
      <c r="P59" s="21"/>
    </row>
  </sheetData>
  <mergeCells count="271">
    <mergeCell ref="A58:P58"/>
    <mergeCell ref="A46:P48"/>
    <mergeCell ref="A49:P50"/>
    <mergeCell ref="A51:P51"/>
    <mergeCell ref="A52:P53"/>
    <mergeCell ref="A54:P54"/>
    <mergeCell ref="A55:P56"/>
    <mergeCell ref="G40:H40"/>
    <mergeCell ref="A41:H42"/>
    <mergeCell ref="I41:K42"/>
    <mergeCell ref="L41:N42"/>
    <mergeCell ref="O41:P42"/>
    <mergeCell ref="A43:P45"/>
    <mergeCell ref="O37:P37"/>
    <mergeCell ref="A38:D38"/>
    <mergeCell ref="E38:F38"/>
    <mergeCell ref="G38:H38"/>
    <mergeCell ref="I38:P40"/>
    <mergeCell ref="A39:D39"/>
    <mergeCell ref="E39:F39"/>
    <mergeCell ref="G39:H39"/>
    <mergeCell ref="A40:D40"/>
    <mergeCell ref="E40:F40"/>
    <mergeCell ref="A37:D37"/>
    <mergeCell ref="E37:F37"/>
    <mergeCell ref="G37:H37"/>
    <mergeCell ref="I37:J37"/>
    <mergeCell ref="K37:L37"/>
    <mergeCell ref="M37:N37"/>
    <mergeCell ref="O35:P35"/>
    <mergeCell ref="A36:D36"/>
    <mergeCell ref="E36:F36"/>
    <mergeCell ref="G36:H36"/>
    <mergeCell ref="I36:J36"/>
    <mergeCell ref="K36:L36"/>
    <mergeCell ref="M36:N36"/>
    <mergeCell ref="O36:P36"/>
    <mergeCell ref="A35:D35"/>
    <mergeCell ref="E35:F35"/>
    <mergeCell ref="G35:H35"/>
    <mergeCell ref="I35:J35"/>
    <mergeCell ref="K35:L35"/>
    <mergeCell ref="M35:N35"/>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K31:L31"/>
    <mergeCell ref="M31:N31"/>
    <mergeCell ref="O31:P31"/>
    <mergeCell ref="A32:B32"/>
    <mergeCell ref="C32:D32"/>
    <mergeCell ref="E32:F32"/>
    <mergeCell ref="G32:H32"/>
    <mergeCell ref="I32:P32"/>
    <mergeCell ref="A30:H30"/>
    <mergeCell ref="I30:J30"/>
    <mergeCell ref="K30:L30"/>
    <mergeCell ref="M30:N30"/>
    <mergeCell ref="O30:P30"/>
    <mergeCell ref="A31:B31"/>
    <mergeCell ref="C31:D31"/>
    <mergeCell ref="E31:F31"/>
    <mergeCell ref="G31:H31"/>
    <mergeCell ref="I31:J31"/>
    <mergeCell ref="M28:N28"/>
    <mergeCell ref="O28:P28"/>
    <mergeCell ref="A29:B29"/>
    <mergeCell ref="C29:D29"/>
    <mergeCell ref="E29:F29"/>
    <mergeCell ref="G29:H29"/>
    <mergeCell ref="I29:J29"/>
    <mergeCell ref="K29:L29"/>
    <mergeCell ref="M29:N29"/>
    <mergeCell ref="O29:P29"/>
    <mergeCell ref="A28:B28"/>
    <mergeCell ref="C28:D28"/>
    <mergeCell ref="E28:F28"/>
    <mergeCell ref="G28:H28"/>
    <mergeCell ref="I28:J28"/>
    <mergeCell ref="K28:L28"/>
    <mergeCell ref="M26:N26"/>
    <mergeCell ref="O26:P26"/>
    <mergeCell ref="A27:B27"/>
    <mergeCell ref="C27:D27"/>
    <mergeCell ref="E27:F27"/>
    <mergeCell ref="G27:H27"/>
    <mergeCell ref="I27:J27"/>
    <mergeCell ref="K27:L27"/>
    <mergeCell ref="M27:N27"/>
    <mergeCell ref="O27:P27"/>
    <mergeCell ref="A26:B26"/>
    <mergeCell ref="C26:D26"/>
    <mergeCell ref="E26:F26"/>
    <mergeCell ref="G26:H26"/>
    <mergeCell ref="I26:J26"/>
    <mergeCell ref="K26:L26"/>
    <mergeCell ref="M24:N24"/>
    <mergeCell ref="O24:P24"/>
    <mergeCell ref="A25:B25"/>
    <mergeCell ref="C25:D25"/>
    <mergeCell ref="E25:F25"/>
    <mergeCell ref="G25:H25"/>
    <mergeCell ref="I25:P25"/>
    <mergeCell ref="A24:B24"/>
    <mergeCell ref="C24:D24"/>
    <mergeCell ref="E24:F24"/>
    <mergeCell ref="G24:H24"/>
    <mergeCell ref="I24:J24"/>
    <mergeCell ref="K24:L24"/>
    <mergeCell ref="A22:B22"/>
    <mergeCell ref="C22:D22"/>
    <mergeCell ref="E22:F22"/>
    <mergeCell ref="G22:H22"/>
    <mergeCell ref="I22:J22"/>
    <mergeCell ref="K22:L22"/>
    <mergeCell ref="M22:N22"/>
    <mergeCell ref="O22:P22"/>
    <mergeCell ref="A23:B23"/>
    <mergeCell ref="C23:D23"/>
    <mergeCell ref="E23:F23"/>
    <mergeCell ref="G23:H23"/>
    <mergeCell ref="I23:J23"/>
    <mergeCell ref="K23:L23"/>
    <mergeCell ref="M23:N23"/>
    <mergeCell ref="O23:P23"/>
    <mergeCell ref="A20:B20"/>
    <mergeCell ref="C20:D20"/>
    <mergeCell ref="E20:F20"/>
    <mergeCell ref="G20:H20"/>
    <mergeCell ref="I20:P20"/>
    <mergeCell ref="A21:B21"/>
    <mergeCell ref="C21:D21"/>
    <mergeCell ref="E21:F21"/>
    <mergeCell ref="G21:H21"/>
    <mergeCell ref="I21:J21"/>
    <mergeCell ref="K21:L21"/>
    <mergeCell ref="M21:N21"/>
    <mergeCell ref="O21:P21"/>
    <mergeCell ref="M18:N18"/>
    <mergeCell ref="O18:P18"/>
    <mergeCell ref="A19:H19"/>
    <mergeCell ref="I19:J19"/>
    <mergeCell ref="K19:L19"/>
    <mergeCell ref="M19:N19"/>
    <mergeCell ref="O19:P19"/>
    <mergeCell ref="A18:B18"/>
    <mergeCell ref="C18:D18"/>
    <mergeCell ref="E18:F18"/>
    <mergeCell ref="G18:H18"/>
    <mergeCell ref="I18:J18"/>
    <mergeCell ref="K18:L18"/>
    <mergeCell ref="M16:N16"/>
    <mergeCell ref="O16:P16"/>
    <mergeCell ref="A17:B17"/>
    <mergeCell ref="C17:D17"/>
    <mergeCell ref="E17:F17"/>
    <mergeCell ref="G17:H17"/>
    <mergeCell ref="I17:J17"/>
    <mergeCell ref="K17:L17"/>
    <mergeCell ref="M17:N17"/>
    <mergeCell ref="O17:P17"/>
    <mergeCell ref="A16:B16"/>
    <mergeCell ref="C16:D16"/>
    <mergeCell ref="E16:F16"/>
    <mergeCell ref="G16:H16"/>
    <mergeCell ref="I16:J16"/>
    <mergeCell ref="K16:L16"/>
    <mergeCell ref="M14:N14"/>
    <mergeCell ref="O14:P14"/>
    <mergeCell ref="A15:B15"/>
    <mergeCell ref="C15:D15"/>
    <mergeCell ref="E15:F15"/>
    <mergeCell ref="G15:H15"/>
    <mergeCell ref="I15:J15"/>
    <mergeCell ref="K15:L15"/>
    <mergeCell ref="M15:N15"/>
    <mergeCell ref="O15:P15"/>
    <mergeCell ref="A14:B14"/>
    <mergeCell ref="C14:D14"/>
    <mergeCell ref="E14:F14"/>
    <mergeCell ref="G14:H14"/>
    <mergeCell ref="I14:J14"/>
    <mergeCell ref="K14:L14"/>
    <mergeCell ref="M12:N12"/>
    <mergeCell ref="O12:P12"/>
    <mergeCell ref="A13:B13"/>
    <mergeCell ref="C13:D13"/>
    <mergeCell ref="E13:F13"/>
    <mergeCell ref="G13:H13"/>
    <mergeCell ref="I13:P13"/>
    <mergeCell ref="A12:B12"/>
    <mergeCell ref="C12:D12"/>
    <mergeCell ref="E12:F12"/>
    <mergeCell ref="G12:H12"/>
    <mergeCell ref="I12:J12"/>
    <mergeCell ref="K12:L12"/>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A9:B9"/>
    <mergeCell ref="C9:D9"/>
    <mergeCell ref="E9:F9"/>
    <mergeCell ref="G9:H9"/>
    <mergeCell ref="I9:J9"/>
    <mergeCell ref="K9:L9"/>
    <mergeCell ref="M9:N9"/>
    <mergeCell ref="O9:P9"/>
    <mergeCell ref="A8:B8"/>
    <mergeCell ref="C8:D8"/>
    <mergeCell ref="E8:F8"/>
    <mergeCell ref="G8:H8"/>
    <mergeCell ref="I8:J8"/>
    <mergeCell ref="K8:L8"/>
    <mergeCell ref="A7:B7"/>
    <mergeCell ref="C7:D7"/>
    <mergeCell ref="E7:F7"/>
    <mergeCell ref="G7:H7"/>
    <mergeCell ref="I7:J7"/>
    <mergeCell ref="K7:L7"/>
    <mergeCell ref="M7:N7"/>
    <mergeCell ref="O7:P7"/>
    <mergeCell ref="M8:N8"/>
    <mergeCell ref="O8:P8"/>
    <mergeCell ref="A5:H5"/>
    <mergeCell ref="I5:P5"/>
    <mergeCell ref="A6:B6"/>
    <mergeCell ref="C6:D6"/>
    <mergeCell ref="E6:F6"/>
    <mergeCell ref="G6:H6"/>
    <mergeCell ref="I6:J6"/>
    <mergeCell ref="K6:L6"/>
    <mergeCell ref="M6:N6"/>
    <mergeCell ref="O6:P6"/>
    <mergeCell ref="A1:C1"/>
    <mergeCell ref="E1:F1"/>
    <mergeCell ref="K1:P1"/>
    <mergeCell ref="D2:G2"/>
    <mergeCell ref="L2:P2"/>
    <mergeCell ref="A3:B4"/>
    <mergeCell ref="C3:D3"/>
    <mergeCell ref="E3:F3"/>
    <mergeCell ref="M3:P3"/>
    <mergeCell ref="C4:D4"/>
    <mergeCell ref="E4:F4"/>
    <mergeCell ref="M4:P4"/>
  </mergeCells>
  <phoneticPr fontId="3"/>
  <dataValidations count="1">
    <dataValidation type="list" allowBlank="1" showInputMessage="1" showErrorMessage="1" sqref="G3:G4" xr:uid="{00000000-0002-0000-0400-000000000000}">
      <formula1>$Q$4:$Q$6</formula1>
    </dataValidation>
  </dataValidations>
  <printOptions horizontalCentered="1" verticalCentered="1"/>
  <pageMargins left="0.39370078740157483" right="0.19685039370078741" top="0.74803149606299213" bottom="0.74803149606299213" header="0.31496062992125984" footer="0.31496062992125984"/>
  <pageSetup paperSize="9" scale="8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99C44-7472-4DCA-ACB4-DC5CF2E331FF}">
  <sheetPr>
    <pageSetUpPr fitToPage="1"/>
  </sheetPr>
  <dimension ref="A1:T59"/>
  <sheetViews>
    <sheetView showGridLines="0" view="pageBreakPreview" topLeftCell="A24" zoomScaleNormal="100" zoomScaleSheetLayoutView="100" workbookViewId="0">
      <selection activeCell="O9" sqref="O9:P9"/>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9" max="19" width="22.5" bestFit="1" customWidth="1"/>
    <col min="20" max="20" width="11.625" bestFit="1" customWidth="1"/>
  </cols>
  <sheetData>
    <row r="1" spans="1:20" ht="29.25" customHeight="1">
      <c r="A1" s="50" t="s">
        <v>0</v>
      </c>
      <c r="B1" s="50"/>
      <c r="C1" s="50"/>
      <c r="D1" s="1" t="s">
        <v>1</v>
      </c>
      <c r="E1" s="51">
        <v>973</v>
      </c>
      <c r="F1" s="51"/>
      <c r="G1" s="2" t="s">
        <v>2</v>
      </c>
      <c r="H1" s="3"/>
      <c r="I1" s="3"/>
      <c r="J1" s="3"/>
      <c r="K1" s="52" t="s">
        <v>3</v>
      </c>
      <c r="L1" s="52"/>
      <c r="M1" s="52"/>
      <c r="N1" s="52"/>
      <c r="O1" s="52"/>
      <c r="P1" s="52"/>
    </row>
    <row r="2" spans="1:20" ht="14.25" customHeight="1" thickBot="1">
      <c r="A2" s="25"/>
      <c r="B2" s="4"/>
      <c r="C2" s="5"/>
      <c r="D2" s="53">
        <f>VLOOKUP(E1,R4:T32,2,0)</f>
        <v>43637</v>
      </c>
      <c r="E2" s="53"/>
      <c r="F2" s="53"/>
      <c r="G2" s="53"/>
      <c r="H2" s="34"/>
      <c r="I2" s="6"/>
      <c r="J2" s="6"/>
      <c r="K2" s="6"/>
      <c r="L2" s="54" t="s">
        <v>4</v>
      </c>
      <c r="M2" s="54"/>
      <c r="N2" s="54"/>
      <c r="O2" s="54"/>
      <c r="P2" s="54"/>
    </row>
    <row r="3" spans="1:20" ht="14.25" customHeight="1">
      <c r="A3" s="55" t="s">
        <v>5</v>
      </c>
      <c r="B3" s="56"/>
      <c r="C3" s="59" t="s">
        <v>6</v>
      </c>
      <c r="D3" s="59"/>
      <c r="E3" s="60">
        <v>11213</v>
      </c>
      <c r="F3" s="60"/>
      <c r="G3" s="7" t="s">
        <v>13</v>
      </c>
      <c r="H3" s="8">
        <v>11</v>
      </c>
      <c r="I3" s="7" t="s">
        <v>8</v>
      </c>
      <c r="J3" s="7"/>
      <c r="K3" s="9"/>
      <c r="L3" s="10"/>
      <c r="M3" s="54" t="s">
        <v>9</v>
      </c>
      <c r="N3" s="54"/>
      <c r="O3" s="54"/>
      <c r="P3" s="54"/>
    </row>
    <row r="4" spans="1:20" ht="14.25" customHeight="1" thickBot="1">
      <c r="A4" s="57"/>
      <c r="B4" s="58"/>
      <c r="C4" s="199" t="s">
        <v>10</v>
      </c>
      <c r="D4" s="199"/>
      <c r="E4" s="200">
        <v>15000</v>
      </c>
      <c r="F4" s="200"/>
      <c r="G4" s="30" t="s">
        <v>13</v>
      </c>
      <c r="H4" s="31">
        <v>500</v>
      </c>
      <c r="I4" s="30" t="s">
        <v>11</v>
      </c>
      <c r="J4" s="30"/>
      <c r="K4" s="32"/>
      <c r="L4" s="33"/>
      <c r="M4" s="54" t="s">
        <v>12</v>
      </c>
      <c r="N4" s="54"/>
      <c r="O4" s="54"/>
      <c r="P4" s="54"/>
      <c r="Q4" t="s">
        <v>13</v>
      </c>
      <c r="R4" s="22">
        <v>958</v>
      </c>
      <c r="S4" s="23">
        <v>43411</v>
      </c>
      <c r="T4" s="23">
        <v>43426</v>
      </c>
    </row>
    <row r="5" spans="1:20" ht="14.25" customHeight="1" thickBot="1">
      <c r="A5" s="42" t="s">
        <v>14</v>
      </c>
      <c r="B5" s="43"/>
      <c r="C5" s="43"/>
      <c r="D5" s="43"/>
      <c r="E5" s="43"/>
      <c r="F5" s="43"/>
      <c r="G5" s="43"/>
      <c r="H5" s="43"/>
      <c r="I5" s="63" t="s">
        <v>15</v>
      </c>
      <c r="J5" s="64"/>
      <c r="K5" s="64"/>
      <c r="L5" s="64"/>
      <c r="M5" s="64"/>
      <c r="N5" s="64"/>
      <c r="O5" s="64"/>
      <c r="P5" s="65"/>
      <c r="Q5" t="s">
        <v>7</v>
      </c>
      <c r="R5" s="22">
        <v>959</v>
      </c>
      <c r="S5" s="23">
        <f>T4</f>
        <v>43426</v>
      </c>
      <c r="T5" s="23">
        <v>43440</v>
      </c>
    </row>
    <row r="6" spans="1:20" ht="14.25" customHeight="1">
      <c r="A6" s="66" t="s">
        <v>16</v>
      </c>
      <c r="B6" s="67"/>
      <c r="C6" s="67" t="s">
        <v>17</v>
      </c>
      <c r="D6" s="67"/>
      <c r="E6" s="67" t="s">
        <v>18</v>
      </c>
      <c r="F6" s="67"/>
      <c r="G6" s="67" t="s">
        <v>19</v>
      </c>
      <c r="H6" s="68"/>
      <c r="I6" s="66" t="s">
        <v>16</v>
      </c>
      <c r="J6" s="67"/>
      <c r="K6" s="67" t="s">
        <v>17</v>
      </c>
      <c r="L6" s="67"/>
      <c r="M6" s="67" t="s">
        <v>20</v>
      </c>
      <c r="N6" s="67"/>
      <c r="O6" s="67" t="s">
        <v>19</v>
      </c>
      <c r="P6" s="69"/>
      <c r="Q6" t="s">
        <v>21</v>
      </c>
      <c r="R6" s="22">
        <v>960</v>
      </c>
      <c r="S6" s="23">
        <f t="shared" ref="S6:S32" si="0">T5</f>
        <v>43440</v>
      </c>
      <c r="T6" s="23">
        <v>43455</v>
      </c>
    </row>
    <row r="7" spans="1:20" ht="14.25" customHeight="1">
      <c r="A7" s="70" t="s">
        <v>22</v>
      </c>
      <c r="B7" s="71"/>
      <c r="C7" s="72" t="s">
        <v>33</v>
      </c>
      <c r="D7" s="72"/>
      <c r="E7" s="72">
        <v>7500</v>
      </c>
      <c r="F7" s="72"/>
      <c r="G7" s="72">
        <v>7000</v>
      </c>
      <c r="H7" s="47"/>
      <c r="I7" s="70" t="s">
        <v>22</v>
      </c>
      <c r="J7" s="71"/>
      <c r="K7" s="72" t="s">
        <v>33</v>
      </c>
      <c r="L7" s="72"/>
      <c r="M7" s="72">
        <v>7500</v>
      </c>
      <c r="N7" s="72"/>
      <c r="O7" s="72">
        <v>7000</v>
      </c>
      <c r="P7" s="73"/>
      <c r="R7" s="22">
        <v>961</v>
      </c>
      <c r="S7" s="23">
        <f t="shared" si="0"/>
        <v>43455</v>
      </c>
      <c r="T7" s="23">
        <v>43474</v>
      </c>
    </row>
    <row r="8" spans="1:20" ht="14.25" customHeight="1">
      <c r="A8" s="77" t="s">
        <v>24</v>
      </c>
      <c r="B8" s="71"/>
      <c r="C8" s="72">
        <v>10500</v>
      </c>
      <c r="D8" s="72"/>
      <c r="E8" s="72">
        <v>10000</v>
      </c>
      <c r="F8" s="72"/>
      <c r="G8" s="72">
        <v>8900</v>
      </c>
      <c r="H8" s="47"/>
      <c r="I8" s="70" t="s">
        <v>24</v>
      </c>
      <c r="J8" s="71"/>
      <c r="K8" s="72">
        <v>8000</v>
      </c>
      <c r="L8" s="72"/>
      <c r="M8" s="72">
        <v>7500</v>
      </c>
      <c r="N8" s="72"/>
      <c r="O8" s="72">
        <v>7000</v>
      </c>
      <c r="P8" s="73"/>
      <c r="R8" s="22">
        <v>962</v>
      </c>
      <c r="S8" s="23">
        <f t="shared" si="0"/>
        <v>43474</v>
      </c>
      <c r="T8" s="23">
        <v>43487</v>
      </c>
    </row>
    <row r="9" spans="1:20" ht="14.25" customHeight="1">
      <c r="A9" s="74" t="s">
        <v>25</v>
      </c>
      <c r="B9" s="75"/>
      <c r="C9" s="35">
        <v>11000</v>
      </c>
      <c r="D9" s="35"/>
      <c r="E9" s="35">
        <v>10500</v>
      </c>
      <c r="F9" s="35"/>
      <c r="G9" s="35">
        <v>9500</v>
      </c>
      <c r="H9" s="76"/>
      <c r="I9" s="74" t="s">
        <v>25</v>
      </c>
      <c r="J9" s="75"/>
      <c r="K9" s="35">
        <v>13000</v>
      </c>
      <c r="L9" s="35"/>
      <c r="M9" s="35">
        <v>12500</v>
      </c>
      <c r="N9" s="35"/>
      <c r="O9" s="35">
        <v>12000</v>
      </c>
      <c r="P9" s="36"/>
      <c r="R9" s="22">
        <v>963</v>
      </c>
      <c r="S9" s="23">
        <f t="shared" si="0"/>
        <v>43487</v>
      </c>
      <c r="T9" s="23">
        <v>43503</v>
      </c>
    </row>
    <row r="10" spans="1:20" ht="14.25" customHeight="1">
      <c r="A10" s="80" t="s">
        <v>26</v>
      </c>
      <c r="B10" s="81"/>
      <c r="C10" s="78">
        <v>9500</v>
      </c>
      <c r="D10" s="78"/>
      <c r="E10" s="78">
        <v>9000</v>
      </c>
      <c r="F10" s="78"/>
      <c r="G10" s="78">
        <v>8000</v>
      </c>
      <c r="H10" s="39"/>
      <c r="I10" s="80" t="s">
        <v>27</v>
      </c>
      <c r="J10" s="81"/>
      <c r="K10" s="78">
        <v>11000</v>
      </c>
      <c r="L10" s="78"/>
      <c r="M10" s="78">
        <v>10500</v>
      </c>
      <c r="N10" s="78"/>
      <c r="O10" s="78">
        <v>10000</v>
      </c>
      <c r="P10" s="79"/>
      <c r="R10" s="22">
        <v>964</v>
      </c>
      <c r="S10" s="23">
        <f t="shared" si="0"/>
        <v>43503</v>
      </c>
      <c r="T10" s="23">
        <v>43518</v>
      </c>
    </row>
    <row r="11" spans="1:20" ht="14.25" customHeight="1">
      <c r="A11" s="74" t="s">
        <v>28</v>
      </c>
      <c r="B11" s="75"/>
      <c r="C11" s="35">
        <v>12000</v>
      </c>
      <c r="D11" s="35"/>
      <c r="E11" s="35">
        <v>11000</v>
      </c>
      <c r="F11" s="35"/>
      <c r="G11" s="35">
        <v>10000</v>
      </c>
      <c r="H11" s="76"/>
      <c r="I11" s="70" t="s">
        <v>29</v>
      </c>
      <c r="J11" s="71"/>
      <c r="K11" s="72">
        <v>15000</v>
      </c>
      <c r="L11" s="72"/>
      <c r="M11" s="72">
        <v>14400</v>
      </c>
      <c r="N11" s="72"/>
      <c r="O11" s="72">
        <v>13000</v>
      </c>
      <c r="P11" s="73"/>
      <c r="R11" s="22">
        <v>965</v>
      </c>
      <c r="S11" s="23">
        <f t="shared" si="0"/>
        <v>43518</v>
      </c>
      <c r="T11" s="23">
        <v>43531</v>
      </c>
    </row>
    <row r="12" spans="1:20" ht="14.25" customHeight="1" thickBot="1">
      <c r="A12" s="80" t="s">
        <v>30</v>
      </c>
      <c r="B12" s="81"/>
      <c r="C12" s="78" t="s">
        <v>116</v>
      </c>
      <c r="D12" s="78"/>
      <c r="E12" s="78">
        <v>10000</v>
      </c>
      <c r="F12" s="78"/>
      <c r="G12" s="78">
        <v>9000</v>
      </c>
      <c r="H12" s="39"/>
      <c r="I12" s="84" t="s">
        <v>31</v>
      </c>
      <c r="J12" s="85"/>
      <c r="K12" s="82">
        <v>15000</v>
      </c>
      <c r="L12" s="82"/>
      <c r="M12" s="82">
        <v>14200</v>
      </c>
      <c r="N12" s="82"/>
      <c r="O12" s="82">
        <v>13000</v>
      </c>
      <c r="P12" s="83"/>
      <c r="R12" s="22">
        <v>966</v>
      </c>
      <c r="S12" s="23">
        <f t="shared" si="0"/>
        <v>43531</v>
      </c>
      <c r="T12" s="23">
        <v>43546</v>
      </c>
    </row>
    <row r="13" spans="1:20" ht="14.25" customHeight="1" thickBot="1">
      <c r="A13" s="74" t="s">
        <v>32</v>
      </c>
      <c r="B13" s="75"/>
      <c r="C13" s="35">
        <v>12000</v>
      </c>
      <c r="D13" s="35"/>
      <c r="E13" s="35">
        <v>11500</v>
      </c>
      <c r="F13" s="35"/>
      <c r="G13" s="35">
        <v>10000</v>
      </c>
      <c r="H13" s="76"/>
      <c r="I13" s="63" t="s">
        <v>34</v>
      </c>
      <c r="J13" s="64"/>
      <c r="K13" s="64"/>
      <c r="L13" s="64"/>
      <c r="M13" s="64"/>
      <c r="N13" s="64"/>
      <c r="O13" s="64"/>
      <c r="P13" s="65"/>
      <c r="R13" s="22">
        <v>967</v>
      </c>
      <c r="S13" s="23">
        <f t="shared" si="0"/>
        <v>43546</v>
      </c>
      <c r="T13" s="23">
        <v>43564</v>
      </c>
    </row>
    <row r="14" spans="1:20" ht="14.25" customHeight="1">
      <c r="A14" s="80" t="s">
        <v>35</v>
      </c>
      <c r="B14" s="81"/>
      <c r="C14" s="78">
        <v>10500</v>
      </c>
      <c r="D14" s="78"/>
      <c r="E14" s="78">
        <v>10000</v>
      </c>
      <c r="F14" s="78"/>
      <c r="G14" s="78">
        <v>9000</v>
      </c>
      <c r="H14" s="39"/>
      <c r="I14" s="88" t="s">
        <v>36</v>
      </c>
      <c r="J14" s="89"/>
      <c r="K14" s="86">
        <v>13500</v>
      </c>
      <c r="L14" s="86"/>
      <c r="M14" s="86">
        <v>13000</v>
      </c>
      <c r="N14" s="86"/>
      <c r="O14" s="86">
        <v>9000</v>
      </c>
      <c r="P14" s="87"/>
      <c r="R14" s="22">
        <v>968</v>
      </c>
      <c r="S14" s="23">
        <f t="shared" si="0"/>
        <v>43564</v>
      </c>
      <c r="T14" s="23">
        <v>43577</v>
      </c>
    </row>
    <row r="15" spans="1:20" ht="14.25" customHeight="1">
      <c r="A15" s="74" t="s">
        <v>48</v>
      </c>
      <c r="B15" s="75"/>
      <c r="C15" s="35">
        <v>13500</v>
      </c>
      <c r="D15" s="35"/>
      <c r="E15" s="35">
        <v>12700</v>
      </c>
      <c r="F15" s="35"/>
      <c r="G15" s="35">
        <v>10500</v>
      </c>
      <c r="H15" s="76"/>
      <c r="I15" s="80" t="s">
        <v>37</v>
      </c>
      <c r="J15" s="81"/>
      <c r="K15" s="78">
        <v>11500</v>
      </c>
      <c r="L15" s="78"/>
      <c r="M15" s="78">
        <v>11000</v>
      </c>
      <c r="N15" s="78"/>
      <c r="O15" s="78">
        <v>9000</v>
      </c>
      <c r="P15" s="79"/>
      <c r="R15" s="22">
        <v>969</v>
      </c>
      <c r="S15" s="23">
        <f t="shared" si="0"/>
        <v>43577</v>
      </c>
      <c r="T15" s="23">
        <v>43593</v>
      </c>
    </row>
    <row r="16" spans="1:20" ht="14.25" customHeight="1">
      <c r="A16" s="94" t="s">
        <v>80</v>
      </c>
      <c r="B16" s="95"/>
      <c r="C16" s="96">
        <v>12500</v>
      </c>
      <c r="D16" s="96"/>
      <c r="E16" s="96">
        <v>11900</v>
      </c>
      <c r="F16" s="96"/>
      <c r="G16" s="96">
        <v>10500</v>
      </c>
      <c r="H16" s="97"/>
      <c r="I16" s="74" t="s">
        <v>38</v>
      </c>
      <c r="J16" s="75"/>
      <c r="K16" s="35">
        <v>16200</v>
      </c>
      <c r="L16" s="35"/>
      <c r="M16" s="35">
        <v>16000</v>
      </c>
      <c r="N16" s="35"/>
      <c r="O16" s="35">
        <v>15800</v>
      </c>
      <c r="P16" s="36"/>
      <c r="R16" s="22">
        <v>970</v>
      </c>
      <c r="S16" s="23">
        <f t="shared" si="0"/>
        <v>43593</v>
      </c>
      <c r="T16" s="23">
        <v>43607</v>
      </c>
    </row>
    <row r="17" spans="1:20" ht="14.25" customHeight="1">
      <c r="A17" s="94" t="s">
        <v>81</v>
      </c>
      <c r="B17" s="95"/>
      <c r="C17" s="96">
        <v>12700</v>
      </c>
      <c r="D17" s="96"/>
      <c r="E17" s="96">
        <v>11900</v>
      </c>
      <c r="F17" s="96"/>
      <c r="G17" s="96">
        <v>10500</v>
      </c>
      <c r="H17" s="97"/>
      <c r="I17" s="37" t="s">
        <v>40</v>
      </c>
      <c r="J17" s="38"/>
      <c r="K17" s="39">
        <v>15000</v>
      </c>
      <c r="L17" s="40"/>
      <c r="M17" s="39">
        <v>14700</v>
      </c>
      <c r="N17" s="40"/>
      <c r="O17" s="39">
        <v>14300</v>
      </c>
      <c r="P17" s="41"/>
      <c r="R17" s="22">
        <v>971</v>
      </c>
      <c r="S17" s="23">
        <f t="shared" si="0"/>
        <v>43607</v>
      </c>
      <c r="T17" s="23">
        <v>43622</v>
      </c>
    </row>
    <row r="18" spans="1:20" ht="14.25" customHeight="1" thickBot="1">
      <c r="A18" s="94" t="s">
        <v>82</v>
      </c>
      <c r="B18" s="95"/>
      <c r="C18" s="96">
        <v>11000</v>
      </c>
      <c r="D18" s="96"/>
      <c r="E18" s="96">
        <v>10500</v>
      </c>
      <c r="F18" s="96"/>
      <c r="G18" s="96">
        <v>10000</v>
      </c>
      <c r="H18" s="97"/>
      <c r="I18" s="74" t="s">
        <v>32</v>
      </c>
      <c r="J18" s="75"/>
      <c r="K18" s="35">
        <v>16400</v>
      </c>
      <c r="L18" s="35"/>
      <c r="M18" s="35">
        <v>16000</v>
      </c>
      <c r="N18" s="35"/>
      <c r="O18" s="35">
        <v>15800</v>
      </c>
      <c r="P18" s="36"/>
      <c r="R18" s="22">
        <v>972</v>
      </c>
      <c r="S18" s="23">
        <f t="shared" si="0"/>
        <v>43622</v>
      </c>
      <c r="T18" s="23">
        <v>43637</v>
      </c>
    </row>
    <row r="19" spans="1:20" ht="14.25" customHeight="1" thickBot="1">
      <c r="A19" s="42" t="s">
        <v>39</v>
      </c>
      <c r="B19" s="43"/>
      <c r="C19" s="43"/>
      <c r="D19" s="43"/>
      <c r="E19" s="43"/>
      <c r="F19" s="43"/>
      <c r="G19" s="43"/>
      <c r="H19" s="43"/>
      <c r="I19" s="90" t="s">
        <v>41</v>
      </c>
      <c r="J19" s="91"/>
      <c r="K19" s="92">
        <v>14400</v>
      </c>
      <c r="L19" s="92"/>
      <c r="M19" s="92">
        <v>14300</v>
      </c>
      <c r="N19" s="92"/>
      <c r="O19" s="92">
        <v>14000</v>
      </c>
      <c r="P19" s="93"/>
      <c r="R19" s="22">
        <v>973</v>
      </c>
      <c r="S19" s="23">
        <f t="shared" si="0"/>
        <v>43637</v>
      </c>
      <c r="T19" s="23">
        <v>43655</v>
      </c>
    </row>
    <row r="20" spans="1:20" ht="14.25" customHeight="1" thickBot="1">
      <c r="A20" s="103" t="s">
        <v>36</v>
      </c>
      <c r="B20" s="104"/>
      <c r="C20" s="105">
        <v>11500</v>
      </c>
      <c r="D20" s="105"/>
      <c r="E20" s="105">
        <v>11000</v>
      </c>
      <c r="F20" s="105"/>
      <c r="G20" s="105">
        <v>8500</v>
      </c>
      <c r="H20" s="106"/>
      <c r="I20" s="42" t="s">
        <v>44</v>
      </c>
      <c r="J20" s="43"/>
      <c r="K20" s="43"/>
      <c r="L20" s="43"/>
      <c r="M20" s="43"/>
      <c r="N20" s="43"/>
      <c r="O20" s="43"/>
      <c r="P20" s="44"/>
      <c r="R20" s="22">
        <v>974</v>
      </c>
      <c r="S20" s="23">
        <f t="shared" si="0"/>
        <v>43655</v>
      </c>
      <c r="T20" s="23">
        <v>43668</v>
      </c>
    </row>
    <row r="21" spans="1:20" ht="14.25" customHeight="1">
      <c r="A21" s="70" t="s">
        <v>37</v>
      </c>
      <c r="B21" s="71"/>
      <c r="C21" s="72">
        <v>9500</v>
      </c>
      <c r="D21" s="72"/>
      <c r="E21" s="72">
        <v>9000</v>
      </c>
      <c r="F21" s="72"/>
      <c r="G21" s="72">
        <v>8500</v>
      </c>
      <c r="H21" s="47"/>
      <c r="I21" s="98" t="s">
        <v>46</v>
      </c>
      <c r="J21" s="99"/>
      <c r="K21" s="100" t="s">
        <v>23</v>
      </c>
      <c r="L21" s="101"/>
      <c r="M21" s="100" t="s">
        <v>23</v>
      </c>
      <c r="N21" s="101"/>
      <c r="O21" s="100">
        <v>10000</v>
      </c>
      <c r="P21" s="102"/>
      <c r="R21" s="22">
        <v>975</v>
      </c>
      <c r="S21" s="23">
        <f t="shared" si="0"/>
        <v>43668</v>
      </c>
      <c r="T21" s="23">
        <v>43684</v>
      </c>
    </row>
    <row r="22" spans="1:20" ht="14.25" customHeight="1">
      <c r="A22" s="74" t="s">
        <v>42</v>
      </c>
      <c r="B22" s="75"/>
      <c r="C22" s="35">
        <v>11000</v>
      </c>
      <c r="D22" s="35"/>
      <c r="E22" s="35">
        <v>10500</v>
      </c>
      <c r="F22" s="35"/>
      <c r="G22" s="35">
        <v>10000</v>
      </c>
      <c r="H22" s="76"/>
      <c r="I22" s="45" t="s">
        <v>29</v>
      </c>
      <c r="J22" s="46"/>
      <c r="K22" s="47">
        <v>24000</v>
      </c>
      <c r="L22" s="48"/>
      <c r="M22" s="47">
        <v>20000</v>
      </c>
      <c r="N22" s="48"/>
      <c r="O22" s="47">
        <v>16000</v>
      </c>
      <c r="P22" s="49"/>
      <c r="R22" s="22">
        <v>976</v>
      </c>
      <c r="S22" s="23">
        <f t="shared" si="0"/>
        <v>43684</v>
      </c>
      <c r="T22" s="23">
        <v>43699</v>
      </c>
    </row>
    <row r="23" spans="1:20" ht="14.25" customHeight="1">
      <c r="A23" s="80" t="s">
        <v>43</v>
      </c>
      <c r="B23" s="81"/>
      <c r="C23" s="78">
        <v>10000</v>
      </c>
      <c r="D23" s="78"/>
      <c r="E23" s="78">
        <v>9000</v>
      </c>
      <c r="F23" s="78"/>
      <c r="G23" s="78">
        <v>8000</v>
      </c>
      <c r="H23" s="39"/>
      <c r="I23" s="45" t="s">
        <v>49</v>
      </c>
      <c r="J23" s="46"/>
      <c r="K23" s="47">
        <v>24000</v>
      </c>
      <c r="L23" s="48"/>
      <c r="M23" s="47">
        <v>20000</v>
      </c>
      <c r="N23" s="48"/>
      <c r="O23" s="47">
        <v>19000</v>
      </c>
      <c r="P23" s="49"/>
      <c r="R23" s="22">
        <v>977</v>
      </c>
      <c r="S23" s="23">
        <f t="shared" si="0"/>
        <v>43699</v>
      </c>
      <c r="T23" s="23">
        <v>43714</v>
      </c>
    </row>
    <row r="24" spans="1:20" ht="14.25" customHeight="1" thickBot="1">
      <c r="A24" s="74" t="s">
        <v>45</v>
      </c>
      <c r="B24" s="75"/>
      <c r="C24" s="35">
        <v>13000</v>
      </c>
      <c r="D24" s="35"/>
      <c r="E24" s="35">
        <v>12200</v>
      </c>
      <c r="F24" s="35"/>
      <c r="G24" s="35">
        <v>10000</v>
      </c>
      <c r="H24" s="76"/>
      <c r="I24" s="110" t="s">
        <v>51</v>
      </c>
      <c r="J24" s="111"/>
      <c r="K24" s="107" t="s">
        <v>23</v>
      </c>
      <c r="L24" s="108"/>
      <c r="M24" s="107" t="s">
        <v>23</v>
      </c>
      <c r="N24" s="108"/>
      <c r="O24" s="107" t="s">
        <v>23</v>
      </c>
      <c r="P24" s="109"/>
      <c r="R24" s="22">
        <v>978</v>
      </c>
      <c r="S24" s="23">
        <f t="shared" si="0"/>
        <v>43714</v>
      </c>
      <c r="T24" s="23">
        <v>43728</v>
      </c>
    </row>
    <row r="25" spans="1:20" ht="14.25" customHeight="1" thickBot="1">
      <c r="A25" s="80" t="s">
        <v>47</v>
      </c>
      <c r="B25" s="81"/>
      <c r="C25" s="78">
        <v>11500</v>
      </c>
      <c r="D25" s="78"/>
      <c r="E25" s="78">
        <v>10700</v>
      </c>
      <c r="F25" s="78"/>
      <c r="G25" s="78">
        <v>10000</v>
      </c>
      <c r="H25" s="39"/>
      <c r="I25" s="42" t="s">
        <v>53</v>
      </c>
      <c r="J25" s="43"/>
      <c r="K25" s="43"/>
      <c r="L25" s="43"/>
      <c r="M25" s="43"/>
      <c r="N25" s="43"/>
      <c r="O25" s="43"/>
      <c r="P25" s="44"/>
      <c r="R25" s="22">
        <v>979</v>
      </c>
      <c r="S25" s="23">
        <f t="shared" si="0"/>
        <v>43728</v>
      </c>
      <c r="T25" s="24">
        <v>43745</v>
      </c>
    </row>
    <row r="26" spans="1:20" ht="14.25" customHeight="1">
      <c r="A26" s="74" t="s">
        <v>48</v>
      </c>
      <c r="B26" s="75"/>
      <c r="C26" s="35">
        <v>13100</v>
      </c>
      <c r="D26" s="35"/>
      <c r="E26" s="35">
        <v>12500</v>
      </c>
      <c r="F26" s="35"/>
      <c r="G26" s="35">
        <v>10800</v>
      </c>
      <c r="H26" s="76"/>
      <c r="I26" s="114" t="s">
        <v>16</v>
      </c>
      <c r="J26" s="112"/>
      <c r="K26" s="68" t="s">
        <v>17</v>
      </c>
      <c r="L26" s="112"/>
      <c r="M26" s="68" t="s">
        <v>20</v>
      </c>
      <c r="N26" s="112"/>
      <c r="O26" s="68" t="s">
        <v>19</v>
      </c>
      <c r="P26" s="113"/>
      <c r="R26" s="22">
        <v>980</v>
      </c>
      <c r="S26" s="23">
        <f t="shared" si="0"/>
        <v>43745</v>
      </c>
      <c r="T26" s="24">
        <v>43761</v>
      </c>
    </row>
    <row r="27" spans="1:20" ht="14.25" customHeight="1">
      <c r="A27" s="80" t="s">
        <v>50</v>
      </c>
      <c r="B27" s="81"/>
      <c r="C27" s="78">
        <v>11500</v>
      </c>
      <c r="D27" s="78"/>
      <c r="E27" s="78">
        <v>10800</v>
      </c>
      <c r="F27" s="78"/>
      <c r="G27" s="78">
        <v>10500</v>
      </c>
      <c r="H27" s="39"/>
      <c r="I27" s="45" t="s">
        <v>56</v>
      </c>
      <c r="J27" s="46"/>
      <c r="K27" s="47" t="s">
        <v>23</v>
      </c>
      <c r="L27" s="48"/>
      <c r="M27" s="47" t="s">
        <v>23</v>
      </c>
      <c r="N27" s="48"/>
      <c r="O27" s="47" t="s">
        <v>23</v>
      </c>
      <c r="P27" s="49"/>
      <c r="R27" s="22">
        <v>981</v>
      </c>
      <c r="S27" s="23">
        <f t="shared" si="0"/>
        <v>43761</v>
      </c>
      <c r="T27" s="24">
        <v>43776</v>
      </c>
    </row>
    <row r="28" spans="1:20" ht="14.25" customHeight="1">
      <c r="A28" s="70" t="s">
        <v>52</v>
      </c>
      <c r="B28" s="71"/>
      <c r="C28" s="72">
        <v>12300</v>
      </c>
      <c r="D28" s="72"/>
      <c r="E28" s="72">
        <v>12000</v>
      </c>
      <c r="F28" s="72"/>
      <c r="G28" s="72">
        <v>11000</v>
      </c>
      <c r="H28" s="47"/>
      <c r="I28" s="45" t="s">
        <v>58</v>
      </c>
      <c r="J28" s="46"/>
      <c r="K28" s="47" t="s">
        <v>23</v>
      </c>
      <c r="L28" s="48"/>
      <c r="M28" s="47" t="s">
        <v>23</v>
      </c>
      <c r="N28" s="48"/>
      <c r="O28" s="47" t="s">
        <v>23</v>
      </c>
      <c r="P28" s="49"/>
      <c r="R28" s="22">
        <v>982</v>
      </c>
      <c r="S28" s="23">
        <f t="shared" si="0"/>
        <v>43776</v>
      </c>
      <c r="T28" s="24">
        <v>43791</v>
      </c>
    </row>
    <row r="29" spans="1:20" ht="14.25" customHeight="1" thickBot="1">
      <c r="A29" s="103" t="s">
        <v>54</v>
      </c>
      <c r="B29" s="104"/>
      <c r="C29" s="105">
        <v>11800</v>
      </c>
      <c r="D29" s="105"/>
      <c r="E29" s="105">
        <v>10900</v>
      </c>
      <c r="F29" s="105"/>
      <c r="G29" s="105">
        <v>8000</v>
      </c>
      <c r="H29" s="106"/>
      <c r="I29" s="45" t="s">
        <v>59</v>
      </c>
      <c r="J29" s="46"/>
      <c r="K29" s="47" t="s">
        <v>23</v>
      </c>
      <c r="L29" s="48"/>
      <c r="M29" s="47" t="s">
        <v>23</v>
      </c>
      <c r="N29" s="48"/>
      <c r="O29" s="47" t="s">
        <v>23</v>
      </c>
      <c r="P29" s="49"/>
      <c r="R29" s="22">
        <v>983</v>
      </c>
      <c r="S29" s="23">
        <f t="shared" si="0"/>
        <v>43791</v>
      </c>
      <c r="T29" s="24">
        <v>43805</v>
      </c>
    </row>
    <row r="30" spans="1:20" ht="14.25" customHeight="1" thickBot="1">
      <c r="A30" s="42" t="s">
        <v>55</v>
      </c>
      <c r="B30" s="43"/>
      <c r="C30" s="43"/>
      <c r="D30" s="43"/>
      <c r="E30" s="43"/>
      <c r="F30" s="43"/>
      <c r="G30" s="43"/>
      <c r="H30" s="43"/>
      <c r="I30" s="45" t="s">
        <v>60</v>
      </c>
      <c r="J30" s="46"/>
      <c r="K30" s="47" t="s">
        <v>23</v>
      </c>
      <c r="L30" s="48"/>
      <c r="M30" s="47" t="s">
        <v>23</v>
      </c>
      <c r="N30" s="48"/>
      <c r="O30" s="47" t="s">
        <v>23</v>
      </c>
      <c r="P30" s="49"/>
      <c r="R30" s="22">
        <v>984</v>
      </c>
      <c r="S30" s="23">
        <f t="shared" si="0"/>
        <v>43805</v>
      </c>
      <c r="T30" s="24">
        <v>43819</v>
      </c>
    </row>
    <row r="31" spans="1:20" ht="14.25" customHeight="1" thickBot="1">
      <c r="A31" s="115" t="s">
        <v>57</v>
      </c>
      <c r="B31" s="116"/>
      <c r="C31" s="117">
        <v>19000</v>
      </c>
      <c r="D31" s="117"/>
      <c r="E31" s="117">
        <v>16000</v>
      </c>
      <c r="F31" s="117"/>
      <c r="G31" s="117">
        <v>14000</v>
      </c>
      <c r="H31" s="118"/>
      <c r="I31" s="110" t="s">
        <v>51</v>
      </c>
      <c r="J31" s="111"/>
      <c r="K31" s="107" t="s">
        <v>23</v>
      </c>
      <c r="L31" s="108"/>
      <c r="M31" s="107" t="s">
        <v>23</v>
      </c>
      <c r="N31" s="108"/>
      <c r="O31" s="107" t="s">
        <v>23</v>
      </c>
      <c r="P31" s="109"/>
      <c r="R31" s="22">
        <v>985</v>
      </c>
      <c r="S31" s="23">
        <f t="shared" si="0"/>
        <v>43819</v>
      </c>
      <c r="T31" s="24">
        <v>43839</v>
      </c>
    </row>
    <row r="32" spans="1:20" ht="14.25" customHeight="1" thickBot="1">
      <c r="A32" s="74" t="s">
        <v>45</v>
      </c>
      <c r="B32" s="75"/>
      <c r="C32" s="35">
        <v>21000</v>
      </c>
      <c r="D32" s="35"/>
      <c r="E32" s="35">
        <v>19000</v>
      </c>
      <c r="F32" s="35"/>
      <c r="G32" s="35">
        <v>14000</v>
      </c>
      <c r="H32" s="76"/>
      <c r="I32" s="42" t="s">
        <v>63</v>
      </c>
      <c r="J32" s="43"/>
      <c r="K32" s="43"/>
      <c r="L32" s="43"/>
      <c r="M32" s="43"/>
      <c r="N32" s="43"/>
      <c r="O32" s="43"/>
      <c r="P32" s="44"/>
      <c r="R32" s="22">
        <v>986</v>
      </c>
      <c r="S32" s="23">
        <f t="shared" si="0"/>
        <v>43839</v>
      </c>
      <c r="T32" s="22" t="s">
        <v>61</v>
      </c>
    </row>
    <row r="33" spans="1:19" ht="14.25" customHeight="1">
      <c r="A33" s="80" t="s">
        <v>47</v>
      </c>
      <c r="B33" s="81"/>
      <c r="C33" s="78">
        <v>17000</v>
      </c>
      <c r="D33" s="78"/>
      <c r="E33" s="78">
        <v>16000</v>
      </c>
      <c r="F33" s="78"/>
      <c r="G33" s="78" t="s">
        <v>23</v>
      </c>
      <c r="H33" s="39"/>
      <c r="I33" s="98" t="s">
        <v>56</v>
      </c>
      <c r="J33" s="99"/>
      <c r="K33" s="119" t="s">
        <v>23</v>
      </c>
      <c r="L33" s="120"/>
      <c r="M33" s="119" t="s">
        <v>23</v>
      </c>
      <c r="N33" s="120"/>
      <c r="O33" s="119" t="s">
        <v>23</v>
      </c>
      <c r="P33" s="121"/>
    </row>
    <row r="34" spans="1:19" ht="14.25" customHeight="1" thickBot="1">
      <c r="A34" s="103" t="s">
        <v>60</v>
      </c>
      <c r="B34" s="104"/>
      <c r="C34" s="105">
        <v>15000</v>
      </c>
      <c r="D34" s="105"/>
      <c r="E34" s="105">
        <v>13500</v>
      </c>
      <c r="F34" s="105"/>
      <c r="G34" s="105">
        <v>10000</v>
      </c>
      <c r="H34" s="106"/>
      <c r="I34" s="45" t="s">
        <v>58</v>
      </c>
      <c r="J34" s="46"/>
      <c r="K34" s="122" t="s">
        <v>23</v>
      </c>
      <c r="L34" s="123"/>
      <c r="M34" s="122" t="s">
        <v>23</v>
      </c>
      <c r="N34" s="123"/>
      <c r="O34" s="122" t="s">
        <v>23</v>
      </c>
      <c r="P34" s="124"/>
    </row>
    <row r="35" spans="1:19" ht="14.25" customHeight="1" thickBot="1">
      <c r="A35" s="63" t="s">
        <v>62</v>
      </c>
      <c r="B35" s="64"/>
      <c r="C35" s="64"/>
      <c r="D35" s="64"/>
      <c r="E35" s="129" t="s">
        <v>17</v>
      </c>
      <c r="F35" s="129"/>
      <c r="G35" s="129" t="s">
        <v>19</v>
      </c>
      <c r="H35" s="130"/>
      <c r="I35" s="70" t="s">
        <v>59</v>
      </c>
      <c r="J35" s="71"/>
      <c r="K35" s="125" t="s">
        <v>67</v>
      </c>
      <c r="L35" s="125"/>
      <c r="M35" s="72">
        <v>9500</v>
      </c>
      <c r="N35" s="72"/>
      <c r="O35" s="125" t="s">
        <v>23</v>
      </c>
      <c r="P35" s="126"/>
      <c r="S35" s="15"/>
    </row>
    <row r="36" spans="1:19" ht="14.25" customHeight="1">
      <c r="A36" s="74" t="s">
        <v>64</v>
      </c>
      <c r="B36" s="75"/>
      <c r="C36" s="75"/>
      <c r="D36" s="75"/>
      <c r="E36" s="127">
        <v>360</v>
      </c>
      <c r="F36" s="127"/>
      <c r="G36" s="127">
        <v>230</v>
      </c>
      <c r="H36" s="128"/>
      <c r="I36" s="70" t="s">
        <v>60</v>
      </c>
      <c r="J36" s="71"/>
      <c r="K36" s="72">
        <v>12000</v>
      </c>
      <c r="L36" s="72"/>
      <c r="M36" s="72">
        <v>9000</v>
      </c>
      <c r="N36" s="72"/>
      <c r="O36" s="125" t="s">
        <v>23</v>
      </c>
      <c r="P36" s="126"/>
    </row>
    <row r="37" spans="1:19" ht="14.25" customHeight="1" thickBot="1">
      <c r="A37" s="94" t="s">
        <v>65</v>
      </c>
      <c r="B37" s="95"/>
      <c r="C37" s="95"/>
      <c r="D37" s="95"/>
      <c r="E37" s="140" t="s">
        <v>33</v>
      </c>
      <c r="F37" s="140"/>
      <c r="G37" s="140">
        <v>90</v>
      </c>
      <c r="H37" s="141"/>
      <c r="I37" s="84" t="s">
        <v>51</v>
      </c>
      <c r="J37" s="85"/>
      <c r="K37" s="170" t="s">
        <v>23</v>
      </c>
      <c r="L37" s="170"/>
      <c r="M37" s="170" t="s">
        <v>23</v>
      </c>
      <c r="N37" s="170"/>
      <c r="O37" s="170" t="s">
        <v>23</v>
      </c>
      <c r="P37" s="171"/>
    </row>
    <row r="38" spans="1:19" ht="14.25" customHeight="1" thickBot="1">
      <c r="A38" s="63" t="s">
        <v>66</v>
      </c>
      <c r="B38" s="64"/>
      <c r="C38" s="64"/>
      <c r="D38" s="64"/>
      <c r="E38" s="129" t="s">
        <v>17</v>
      </c>
      <c r="F38" s="129"/>
      <c r="G38" s="129" t="s">
        <v>19</v>
      </c>
      <c r="H38" s="130"/>
      <c r="I38" s="131"/>
      <c r="J38" s="132"/>
      <c r="K38" s="132"/>
      <c r="L38" s="132"/>
      <c r="M38" s="132"/>
      <c r="N38" s="132"/>
      <c r="O38" s="132"/>
      <c r="P38" s="133"/>
    </row>
    <row r="39" spans="1:19" ht="14.25" customHeight="1">
      <c r="A39" s="74" t="s">
        <v>64</v>
      </c>
      <c r="B39" s="75"/>
      <c r="C39" s="75"/>
      <c r="D39" s="75"/>
      <c r="E39" s="127">
        <v>360</v>
      </c>
      <c r="F39" s="127"/>
      <c r="G39" s="127">
        <v>200</v>
      </c>
      <c r="H39" s="128"/>
      <c r="I39" s="134"/>
      <c r="J39" s="135"/>
      <c r="K39" s="135"/>
      <c r="L39" s="135"/>
      <c r="M39" s="135"/>
      <c r="N39" s="135"/>
      <c r="O39" s="135"/>
      <c r="P39" s="136"/>
    </row>
    <row r="40" spans="1:19" ht="14.25" customHeight="1" thickBot="1">
      <c r="A40" s="90" t="s">
        <v>65</v>
      </c>
      <c r="B40" s="91"/>
      <c r="C40" s="91"/>
      <c r="D40" s="91"/>
      <c r="E40" s="187">
        <v>140</v>
      </c>
      <c r="F40" s="187"/>
      <c r="G40" s="187">
        <v>90</v>
      </c>
      <c r="H40" s="188"/>
      <c r="I40" s="137"/>
      <c r="J40" s="138"/>
      <c r="K40" s="138"/>
      <c r="L40" s="138"/>
      <c r="M40" s="138"/>
      <c r="N40" s="138"/>
      <c r="O40" s="138"/>
      <c r="P40" s="139"/>
    </row>
    <row r="41" spans="1:19" ht="14.25" customHeight="1">
      <c r="A41" s="191" t="s">
        <v>69</v>
      </c>
      <c r="B41" s="192"/>
      <c r="C41" s="192"/>
      <c r="D41" s="192"/>
      <c r="E41" s="192"/>
      <c r="F41" s="192"/>
      <c r="G41" s="192"/>
      <c r="H41" s="192"/>
      <c r="I41" s="176" t="s">
        <v>70</v>
      </c>
      <c r="J41" s="176"/>
      <c r="K41" s="176"/>
      <c r="L41" s="195">
        <f>VLOOKUP(E1,R4:T32,3)</f>
        <v>43655</v>
      </c>
      <c r="M41" s="195"/>
      <c r="N41" s="195"/>
      <c r="O41" s="180" t="s">
        <v>71</v>
      </c>
      <c r="P41" s="181"/>
    </row>
    <row r="42" spans="1:19" ht="14.25" customHeight="1" thickBot="1">
      <c r="A42" s="174"/>
      <c r="B42" s="175"/>
      <c r="C42" s="175"/>
      <c r="D42" s="175"/>
      <c r="E42" s="175"/>
      <c r="F42" s="175"/>
      <c r="G42" s="175"/>
      <c r="H42" s="175"/>
      <c r="I42" s="177"/>
      <c r="J42" s="177"/>
      <c r="K42" s="177"/>
      <c r="L42" s="196"/>
      <c r="M42" s="196"/>
      <c r="N42" s="196"/>
      <c r="O42" s="182"/>
      <c r="P42" s="183"/>
    </row>
    <row r="43" spans="1:19" ht="14.25" customHeight="1">
      <c r="A43" s="184" t="s">
        <v>117</v>
      </c>
      <c r="B43" s="185"/>
      <c r="C43" s="185"/>
      <c r="D43" s="185"/>
      <c r="E43" s="185"/>
      <c r="F43" s="185"/>
      <c r="G43" s="185"/>
      <c r="H43" s="185"/>
      <c r="I43" s="185"/>
      <c r="J43" s="185"/>
      <c r="K43" s="185"/>
      <c r="L43" s="185"/>
      <c r="M43" s="185"/>
      <c r="N43" s="185"/>
      <c r="O43" s="185"/>
      <c r="P43" s="186"/>
    </row>
    <row r="44" spans="1:19" ht="14.25" customHeight="1">
      <c r="A44" s="148"/>
      <c r="B44" s="154"/>
      <c r="C44" s="154"/>
      <c r="D44" s="154"/>
      <c r="E44" s="154"/>
      <c r="F44" s="154"/>
      <c r="G44" s="154"/>
      <c r="H44" s="154"/>
      <c r="I44" s="154"/>
      <c r="J44" s="154"/>
      <c r="K44" s="154"/>
      <c r="L44" s="154"/>
      <c r="M44" s="154"/>
      <c r="N44" s="154"/>
      <c r="O44" s="154"/>
      <c r="P44" s="150"/>
    </row>
    <row r="45" spans="1:19" ht="14.25" customHeight="1">
      <c r="A45" s="151"/>
      <c r="B45" s="152"/>
      <c r="C45" s="152"/>
      <c r="D45" s="152"/>
      <c r="E45" s="152"/>
      <c r="F45" s="152"/>
      <c r="G45" s="152"/>
      <c r="H45" s="152"/>
      <c r="I45" s="152"/>
      <c r="J45" s="152"/>
      <c r="K45" s="152"/>
      <c r="L45" s="152"/>
      <c r="M45" s="152"/>
      <c r="N45" s="152"/>
      <c r="O45" s="152"/>
      <c r="P45" s="153"/>
    </row>
    <row r="46" spans="1:19" ht="14.25" customHeight="1">
      <c r="A46" s="145" t="s">
        <v>111</v>
      </c>
      <c r="B46" s="146"/>
      <c r="C46" s="146"/>
      <c r="D46" s="146"/>
      <c r="E46" s="146"/>
      <c r="F46" s="146"/>
      <c r="G46" s="146"/>
      <c r="H46" s="146"/>
      <c r="I46" s="146"/>
      <c r="J46" s="146"/>
      <c r="K46" s="146"/>
      <c r="L46" s="146"/>
      <c r="M46" s="146"/>
      <c r="N46" s="146"/>
      <c r="O46" s="146"/>
      <c r="P46" s="147"/>
    </row>
    <row r="47" spans="1:19" ht="14.25" customHeight="1">
      <c r="A47" s="148"/>
      <c r="B47" s="149"/>
      <c r="C47" s="149"/>
      <c r="D47" s="149"/>
      <c r="E47" s="149"/>
      <c r="F47" s="149"/>
      <c r="G47" s="149"/>
      <c r="H47" s="149"/>
      <c r="I47" s="149"/>
      <c r="J47" s="149"/>
      <c r="K47" s="149"/>
      <c r="L47" s="149"/>
      <c r="M47" s="149"/>
      <c r="N47" s="149"/>
      <c r="O47" s="149"/>
      <c r="P47" s="150"/>
    </row>
    <row r="48" spans="1:19" ht="14.25" customHeight="1">
      <c r="A48" s="151"/>
      <c r="B48" s="152"/>
      <c r="C48" s="152"/>
      <c r="D48" s="152"/>
      <c r="E48" s="152"/>
      <c r="F48" s="152"/>
      <c r="G48" s="152"/>
      <c r="H48" s="152"/>
      <c r="I48" s="152"/>
      <c r="J48" s="152"/>
      <c r="K48" s="152"/>
      <c r="L48" s="152"/>
      <c r="M48" s="152"/>
      <c r="N48" s="152"/>
      <c r="O48" s="152"/>
      <c r="P48" s="153"/>
    </row>
    <row r="49" spans="1:16" ht="14.25" customHeight="1">
      <c r="A49" s="148" t="s">
        <v>115</v>
      </c>
      <c r="B49" s="154"/>
      <c r="C49" s="154"/>
      <c r="D49" s="154"/>
      <c r="E49" s="154"/>
      <c r="F49" s="154"/>
      <c r="G49" s="154"/>
      <c r="H49" s="154"/>
      <c r="I49" s="154"/>
      <c r="J49" s="154"/>
      <c r="K49" s="154"/>
      <c r="L49" s="154"/>
      <c r="M49" s="154"/>
      <c r="N49" s="154"/>
      <c r="O49" s="154"/>
      <c r="P49" s="150"/>
    </row>
    <row r="50" spans="1:16" ht="14.25" customHeight="1">
      <c r="A50" s="148"/>
      <c r="B50" s="154"/>
      <c r="C50" s="154"/>
      <c r="D50" s="154"/>
      <c r="E50" s="154"/>
      <c r="F50" s="154"/>
      <c r="G50" s="154"/>
      <c r="H50" s="154"/>
      <c r="I50" s="154"/>
      <c r="J50" s="154"/>
      <c r="K50" s="154"/>
      <c r="L50" s="154"/>
      <c r="M50" s="154"/>
      <c r="N50" s="154"/>
      <c r="O50" s="154"/>
      <c r="P50" s="150"/>
    </row>
    <row r="51" spans="1:16" ht="14.25" customHeight="1">
      <c r="A51" s="155"/>
      <c r="B51" s="156"/>
      <c r="C51" s="156"/>
      <c r="D51" s="156"/>
      <c r="E51" s="156"/>
      <c r="F51" s="156"/>
      <c r="G51" s="156"/>
      <c r="H51" s="156"/>
      <c r="I51" s="156"/>
      <c r="J51" s="156"/>
      <c r="K51" s="156"/>
      <c r="L51" s="156"/>
      <c r="M51" s="156"/>
      <c r="N51" s="156"/>
      <c r="O51" s="156"/>
      <c r="P51" s="157"/>
    </row>
    <row r="52" spans="1:16" ht="14.25" customHeight="1">
      <c r="A52" s="158" t="s">
        <v>78</v>
      </c>
      <c r="B52" s="159"/>
      <c r="C52" s="159"/>
      <c r="D52" s="159"/>
      <c r="E52" s="159"/>
      <c r="F52" s="159"/>
      <c r="G52" s="159"/>
      <c r="H52" s="159"/>
      <c r="I52" s="159"/>
      <c r="J52" s="159"/>
      <c r="K52" s="159"/>
      <c r="L52" s="159"/>
      <c r="M52" s="159"/>
      <c r="N52" s="159"/>
      <c r="O52" s="159"/>
      <c r="P52" s="160"/>
    </row>
    <row r="53" spans="1:16" ht="14.25" customHeight="1">
      <c r="A53" s="158"/>
      <c r="B53" s="159"/>
      <c r="C53" s="159"/>
      <c r="D53" s="159"/>
      <c r="E53" s="159"/>
      <c r="F53" s="159"/>
      <c r="G53" s="159"/>
      <c r="H53" s="159"/>
      <c r="I53" s="159"/>
      <c r="J53" s="159"/>
      <c r="K53" s="159"/>
      <c r="L53" s="159"/>
      <c r="M53" s="159"/>
      <c r="N53" s="159"/>
      <c r="O53" s="159"/>
      <c r="P53" s="160"/>
    </row>
    <row r="54" spans="1:16" ht="14.25" customHeight="1">
      <c r="A54" s="161"/>
      <c r="B54" s="162"/>
      <c r="C54" s="162"/>
      <c r="D54" s="162"/>
      <c r="E54" s="162"/>
      <c r="F54" s="162"/>
      <c r="G54" s="162"/>
      <c r="H54" s="162"/>
      <c r="I54" s="162"/>
      <c r="J54" s="162"/>
      <c r="K54" s="162"/>
      <c r="L54" s="162"/>
      <c r="M54" s="162"/>
      <c r="N54" s="162"/>
      <c r="O54" s="162"/>
      <c r="P54" s="163"/>
    </row>
    <row r="55" spans="1:16" ht="14.25" customHeight="1">
      <c r="A55" s="164" t="s">
        <v>75</v>
      </c>
      <c r="B55" s="165"/>
      <c r="C55" s="165"/>
      <c r="D55" s="165"/>
      <c r="E55" s="165"/>
      <c r="F55" s="165"/>
      <c r="G55" s="165"/>
      <c r="H55" s="165"/>
      <c r="I55" s="165"/>
      <c r="J55" s="165"/>
      <c r="K55" s="165"/>
      <c r="L55" s="165"/>
      <c r="M55" s="165"/>
      <c r="N55" s="165"/>
      <c r="O55" s="165"/>
      <c r="P55" s="166"/>
    </row>
    <row r="56" spans="1:16" ht="14.25" customHeight="1">
      <c r="A56" s="167"/>
      <c r="B56" s="168"/>
      <c r="C56" s="168"/>
      <c r="D56" s="168"/>
      <c r="E56" s="168"/>
      <c r="F56" s="168"/>
      <c r="G56" s="168"/>
      <c r="H56" s="168"/>
      <c r="I56" s="168"/>
      <c r="J56" s="168"/>
      <c r="K56" s="168"/>
      <c r="L56" s="168"/>
      <c r="M56" s="168"/>
      <c r="N56" s="168"/>
      <c r="O56" s="168"/>
      <c r="P56" s="169"/>
    </row>
    <row r="57" spans="1:16" ht="14.25" customHeight="1">
      <c r="A57" s="17" t="s">
        <v>76</v>
      </c>
      <c r="B57" s="6"/>
      <c r="C57" s="6"/>
      <c r="D57" s="6"/>
      <c r="E57" s="6"/>
      <c r="F57" s="6"/>
      <c r="G57" s="6"/>
      <c r="H57" s="6"/>
      <c r="I57" s="6"/>
      <c r="J57" s="6"/>
      <c r="K57" s="6"/>
      <c r="L57" s="6"/>
      <c r="M57" s="6"/>
      <c r="N57" s="6"/>
      <c r="O57" s="6"/>
      <c r="P57" s="18"/>
    </row>
    <row r="58" spans="1:16" ht="14.25" customHeight="1" thickBot="1">
      <c r="A58" s="142" t="s">
        <v>79</v>
      </c>
      <c r="B58" s="143"/>
      <c r="C58" s="143"/>
      <c r="D58" s="143"/>
      <c r="E58" s="143"/>
      <c r="F58" s="143"/>
      <c r="G58" s="143"/>
      <c r="H58" s="143"/>
      <c r="I58" s="143"/>
      <c r="J58" s="143"/>
      <c r="K58" s="143"/>
      <c r="L58" s="143"/>
      <c r="M58" s="143"/>
      <c r="N58" s="143"/>
      <c r="O58" s="143"/>
      <c r="P58" s="144"/>
    </row>
    <row r="59" spans="1:16" ht="19.5" thickBot="1">
      <c r="A59" s="19"/>
      <c r="B59" s="20"/>
      <c r="C59" s="20"/>
      <c r="D59" s="20"/>
      <c r="E59" s="20"/>
      <c r="F59" s="20"/>
      <c r="G59" s="20"/>
      <c r="H59" s="20"/>
      <c r="I59" s="20"/>
      <c r="J59" s="20"/>
      <c r="K59" s="20"/>
      <c r="L59" s="20"/>
      <c r="M59" s="20"/>
      <c r="N59" s="20"/>
      <c r="O59" s="20"/>
      <c r="P59" s="21"/>
    </row>
  </sheetData>
  <mergeCells count="271">
    <mergeCell ref="A58:P58"/>
    <mergeCell ref="A46:P48"/>
    <mergeCell ref="A49:P50"/>
    <mergeCell ref="A51:P51"/>
    <mergeCell ref="A52:P53"/>
    <mergeCell ref="A54:P54"/>
    <mergeCell ref="A55:P56"/>
    <mergeCell ref="G40:H40"/>
    <mergeCell ref="A41:H42"/>
    <mergeCell ref="I41:K42"/>
    <mergeCell ref="L41:N42"/>
    <mergeCell ref="O41:P42"/>
    <mergeCell ref="A43:P45"/>
    <mergeCell ref="O37:P37"/>
    <mergeCell ref="A38:D38"/>
    <mergeCell ref="E38:F38"/>
    <mergeCell ref="G38:H38"/>
    <mergeCell ref="I38:P40"/>
    <mergeCell ref="A39:D39"/>
    <mergeCell ref="E39:F39"/>
    <mergeCell ref="G39:H39"/>
    <mergeCell ref="A40:D40"/>
    <mergeCell ref="E40:F40"/>
    <mergeCell ref="A37:D37"/>
    <mergeCell ref="E37:F37"/>
    <mergeCell ref="G37:H37"/>
    <mergeCell ref="I37:J37"/>
    <mergeCell ref="K37:L37"/>
    <mergeCell ref="M37:N37"/>
    <mergeCell ref="O35:P35"/>
    <mergeCell ref="A36:D36"/>
    <mergeCell ref="E36:F36"/>
    <mergeCell ref="G36:H36"/>
    <mergeCell ref="I36:J36"/>
    <mergeCell ref="K36:L36"/>
    <mergeCell ref="M36:N36"/>
    <mergeCell ref="O36:P36"/>
    <mergeCell ref="A35:D35"/>
    <mergeCell ref="E35:F35"/>
    <mergeCell ref="G35:H35"/>
    <mergeCell ref="I35:J35"/>
    <mergeCell ref="K35:L35"/>
    <mergeCell ref="M35:N35"/>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K31:L31"/>
    <mergeCell ref="M31:N31"/>
    <mergeCell ref="O31:P31"/>
    <mergeCell ref="A32:B32"/>
    <mergeCell ref="C32:D32"/>
    <mergeCell ref="E32:F32"/>
    <mergeCell ref="G32:H32"/>
    <mergeCell ref="I32:P32"/>
    <mergeCell ref="A30:H30"/>
    <mergeCell ref="I30:J30"/>
    <mergeCell ref="K30:L30"/>
    <mergeCell ref="M30:N30"/>
    <mergeCell ref="O30:P30"/>
    <mergeCell ref="A31:B31"/>
    <mergeCell ref="C31:D31"/>
    <mergeCell ref="E31:F31"/>
    <mergeCell ref="G31:H31"/>
    <mergeCell ref="I31:J31"/>
    <mergeCell ref="M28:N28"/>
    <mergeCell ref="O28:P28"/>
    <mergeCell ref="A29:B29"/>
    <mergeCell ref="C29:D29"/>
    <mergeCell ref="E29:F29"/>
    <mergeCell ref="G29:H29"/>
    <mergeCell ref="I29:J29"/>
    <mergeCell ref="K29:L29"/>
    <mergeCell ref="M29:N29"/>
    <mergeCell ref="O29:P29"/>
    <mergeCell ref="A28:B28"/>
    <mergeCell ref="C28:D28"/>
    <mergeCell ref="E28:F28"/>
    <mergeCell ref="G28:H28"/>
    <mergeCell ref="I28:J28"/>
    <mergeCell ref="K28:L28"/>
    <mergeCell ref="M26:N26"/>
    <mergeCell ref="O26:P26"/>
    <mergeCell ref="A27:B27"/>
    <mergeCell ref="C27:D27"/>
    <mergeCell ref="E27:F27"/>
    <mergeCell ref="G27:H27"/>
    <mergeCell ref="I27:J27"/>
    <mergeCell ref="K27:L27"/>
    <mergeCell ref="M27:N27"/>
    <mergeCell ref="O27:P27"/>
    <mergeCell ref="A26:B26"/>
    <mergeCell ref="C26:D26"/>
    <mergeCell ref="E26:F26"/>
    <mergeCell ref="G26:H26"/>
    <mergeCell ref="I26:J26"/>
    <mergeCell ref="K26:L26"/>
    <mergeCell ref="M24:N24"/>
    <mergeCell ref="O24:P24"/>
    <mergeCell ref="A25:B25"/>
    <mergeCell ref="C25:D25"/>
    <mergeCell ref="E25:F25"/>
    <mergeCell ref="G25:H25"/>
    <mergeCell ref="I25:P25"/>
    <mergeCell ref="A24:B24"/>
    <mergeCell ref="C24:D24"/>
    <mergeCell ref="E24:F24"/>
    <mergeCell ref="G24:H24"/>
    <mergeCell ref="I24:J24"/>
    <mergeCell ref="K24:L24"/>
    <mergeCell ref="A22:B22"/>
    <mergeCell ref="C22:D22"/>
    <mergeCell ref="E22:F22"/>
    <mergeCell ref="G22:H22"/>
    <mergeCell ref="I22:J22"/>
    <mergeCell ref="K22:L22"/>
    <mergeCell ref="M22:N22"/>
    <mergeCell ref="O22:P22"/>
    <mergeCell ref="A23:B23"/>
    <mergeCell ref="C23:D23"/>
    <mergeCell ref="E23:F23"/>
    <mergeCell ref="G23:H23"/>
    <mergeCell ref="I23:J23"/>
    <mergeCell ref="K23:L23"/>
    <mergeCell ref="M23:N23"/>
    <mergeCell ref="O23:P23"/>
    <mergeCell ref="A20:B20"/>
    <mergeCell ref="C20:D20"/>
    <mergeCell ref="E20:F20"/>
    <mergeCell ref="G20:H20"/>
    <mergeCell ref="I20:P20"/>
    <mergeCell ref="A21:B21"/>
    <mergeCell ref="C21:D21"/>
    <mergeCell ref="E21:F21"/>
    <mergeCell ref="G21:H21"/>
    <mergeCell ref="I21:J21"/>
    <mergeCell ref="K21:L21"/>
    <mergeCell ref="M21:N21"/>
    <mergeCell ref="O21:P21"/>
    <mergeCell ref="M18:N18"/>
    <mergeCell ref="O18:P18"/>
    <mergeCell ref="A19:H19"/>
    <mergeCell ref="I19:J19"/>
    <mergeCell ref="K19:L19"/>
    <mergeCell ref="M19:N19"/>
    <mergeCell ref="O19:P19"/>
    <mergeCell ref="A18:B18"/>
    <mergeCell ref="C18:D18"/>
    <mergeCell ref="E18:F18"/>
    <mergeCell ref="G18:H18"/>
    <mergeCell ref="I18:J18"/>
    <mergeCell ref="K18:L18"/>
    <mergeCell ref="M16:N16"/>
    <mergeCell ref="O16:P16"/>
    <mergeCell ref="A17:B17"/>
    <mergeCell ref="C17:D17"/>
    <mergeCell ref="E17:F17"/>
    <mergeCell ref="G17:H17"/>
    <mergeCell ref="I17:J17"/>
    <mergeCell ref="K17:L17"/>
    <mergeCell ref="M17:N17"/>
    <mergeCell ref="O17:P17"/>
    <mergeCell ref="A16:B16"/>
    <mergeCell ref="C16:D16"/>
    <mergeCell ref="E16:F16"/>
    <mergeCell ref="G16:H16"/>
    <mergeCell ref="I16:J16"/>
    <mergeCell ref="K16:L16"/>
    <mergeCell ref="M14:N14"/>
    <mergeCell ref="O14:P14"/>
    <mergeCell ref="A15:B15"/>
    <mergeCell ref="C15:D15"/>
    <mergeCell ref="E15:F15"/>
    <mergeCell ref="G15:H15"/>
    <mergeCell ref="I15:J15"/>
    <mergeCell ref="K15:L15"/>
    <mergeCell ref="M15:N15"/>
    <mergeCell ref="O15:P15"/>
    <mergeCell ref="A14:B14"/>
    <mergeCell ref="C14:D14"/>
    <mergeCell ref="E14:F14"/>
    <mergeCell ref="G14:H14"/>
    <mergeCell ref="I14:J14"/>
    <mergeCell ref="K14:L14"/>
    <mergeCell ref="M12:N12"/>
    <mergeCell ref="O12:P12"/>
    <mergeCell ref="A13:B13"/>
    <mergeCell ref="C13:D13"/>
    <mergeCell ref="E13:F13"/>
    <mergeCell ref="G13:H13"/>
    <mergeCell ref="I13:P13"/>
    <mergeCell ref="A12:B12"/>
    <mergeCell ref="C12:D12"/>
    <mergeCell ref="E12:F12"/>
    <mergeCell ref="G12:H12"/>
    <mergeCell ref="I12:J12"/>
    <mergeCell ref="K12:L12"/>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A9:B9"/>
    <mergeCell ref="C9:D9"/>
    <mergeCell ref="E9:F9"/>
    <mergeCell ref="G9:H9"/>
    <mergeCell ref="I9:J9"/>
    <mergeCell ref="K9:L9"/>
    <mergeCell ref="M9:N9"/>
    <mergeCell ref="O9:P9"/>
    <mergeCell ref="A8:B8"/>
    <mergeCell ref="C8:D8"/>
    <mergeCell ref="E8:F8"/>
    <mergeCell ref="G8:H8"/>
    <mergeCell ref="I8:J8"/>
    <mergeCell ref="K8:L8"/>
    <mergeCell ref="A7:B7"/>
    <mergeCell ref="C7:D7"/>
    <mergeCell ref="E7:F7"/>
    <mergeCell ref="G7:H7"/>
    <mergeCell ref="I7:J7"/>
    <mergeCell ref="K7:L7"/>
    <mergeCell ref="M7:N7"/>
    <mergeCell ref="O7:P7"/>
    <mergeCell ref="M8:N8"/>
    <mergeCell ref="O8:P8"/>
    <mergeCell ref="A5:H5"/>
    <mergeCell ref="I5:P5"/>
    <mergeCell ref="A6:B6"/>
    <mergeCell ref="C6:D6"/>
    <mergeCell ref="E6:F6"/>
    <mergeCell ref="G6:H6"/>
    <mergeCell ref="I6:J6"/>
    <mergeCell ref="K6:L6"/>
    <mergeCell ref="M6:N6"/>
    <mergeCell ref="O6:P6"/>
    <mergeCell ref="A1:C1"/>
    <mergeCell ref="E1:F1"/>
    <mergeCell ref="K1:P1"/>
    <mergeCell ref="D2:G2"/>
    <mergeCell ref="L2:P2"/>
    <mergeCell ref="A3:B4"/>
    <mergeCell ref="C3:D3"/>
    <mergeCell ref="E3:F3"/>
    <mergeCell ref="M3:P3"/>
    <mergeCell ref="C4:D4"/>
    <mergeCell ref="E4:F4"/>
    <mergeCell ref="M4:P4"/>
  </mergeCells>
  <phoneticPr fontId="3"/>
  <dataValidations count="1">
    <dataValidation type="list" allowBlank="1" showInputMessage="1" showErrorMessage="1" sqref="G3:G4" xr:uid="{70A885BD-FC0A-4E9E-A0AE-3DA6CA3EF13D}">
      <formula1>$Q$4:$Q$6</formula1>
    </dataValidation>
  </dataValidations>
  <printOptions horizontalCentered="1" verticalCentered="1"/>
  <pageMargins left="0.39370078740157483" right="0.19685039370078741" top="0.74803149606299213" bottom="0.74803149606299213" header="0.31496062992125984" footer="0.31496062992125984"/>
  <pageSetup paperSize="9" scale="8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A8B7A-36B3-4C96-BF8E-EAFA856694D4}">
  <sheetPr>
    <pageSetUpPr fitToPage="1"/>
  </sheetPr>
  <dimension ref="A1:T59"/>
  <sheetViews>
    <sheetView showGridLines="0" view="pageBreakPreview" zoomScaleNormal="100" zoomScaleSheetLayoutView="100" workbookViewId="0">
      <selection activeCell="O9" sqref="O9:P9"/>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9" max="19" width="22.5" bestFit="1" customWidth="1"/>
    <col min="20" max="20" width="11.625" bestFit="1" customWidth="1"/>
  </cols>
  <sheetData>
    <row r="1" spans="1:20" ht="29.25" customHeight="1">
      <c r="A1" s="50" t="s">
        <v>0</v>
      </c>
      <c r="B1" s="50"/>
      <c r="C1" s="50"/>
      <c r="D1" s="1" t="s">
        <v>1</v>
      </c>
      <c r="E1" s="51">
        <v>974</v>
      </c>
      <c r="F1" s="51"/>
      <c r="G1" s="2" t="s">
        <v>2</v>
      </c>
      <c r="H1" s="3"/>
      <c r="I1" s="3"/>
      <c r="J1" s="3"/>
      <c r="K1" s="52" t="s">
        <v>3</v>
      </c>
      <c r="L1" s="52"/>
      <c r="M1" s="52"/>
      <c r="N1" s="52"/>
      <c r="O1" s="52"/>
      <c r="P1" s="52"/>
    </row>
    <row r="2" spans="1:20" ht="14.25" customHeight="1" thickBot="1">
      <c r="A2" s="25"/>
      <c r="B2" s="4"/>
      <c r="C2" s="5"/>
      <c r="D2" s="53">
        <f>VLOOKUP(E1,R4:T32,2,0)</f>
        <v>43655</v>
      </c>
      <c r="E2" s="53"/>
      <c r="F2" s="53"/>
      <c r="G2" s="53"/>
      <c r="H2" s="34"/>
      <c r="I2" s="6"/>
      <c r="J2" s="6"/>
      <c r="K2" s="6"/>
      <c r="L2" s="54" t="s">
        <v>4</v>
      </c>
      <c r="M2" s="54"/>
      <c r="N2" s="54"/>
      <c r="O2" s="54"/>
      <c r="P2" s="54"/>
    </row>
    <row r="3" spans="1:20" ht="14.25" customHeight="1">
      <c r="A3" s="55" t="s">
        <v>5</v>
      </c>
      <c r="B3" s="56"/>
      <c r="C3" s="59" t="s">
        <v>6</v>
      </c>
      <c r="D3" s="59"/>
      <c r="E3" s="60">
        <v>11368</v>
      </c>
      <c r="F3" s="60"/>
      <c r="G3" s="7" t="s">
        <v>13</v>
      </c>
      <c r="H3" s="8">
        <v>155</v>
      </c>
      <c r="I3" s="7" t="s">
        <v>8</v>
      </c>
      <c r="J3" s="7"/>
      <c r="K3" s="9"/>
      <c r="L3" s="10"/>
      <c r="M3" s="54" t="s">
        <v>9</v>
      </c>
      <c r="N3" s="54"/>
      <c r="O3" s="54"/>
      <c r="P3" s="54"/>
    </row>
    <row r="4" spans="1:20" ht="14.25" customHeight="1" thickBot="1">
      <c r="A4" s="57"/>
      <c r="B4" s="58"/>
      <c r="C4" s="199" t="s">
        <v>10</v>
      </c>
      <c r="D4" s="199"/>
      <c r="E4" s="200">
        <v>15300</v>
      </c>
      <c r="F4" s="200"/>
      <c r="G4" s="30" t="s">
        <v>13</v>
      </c>
      <c r="H4" s="31">
        <v>300</v>
      </c>
      <c r="I4" s="30" t="s">
        <v>11</v>
      </c>
      <c r="J4" s="30"/>
      <c r="K4" s="32"/>
      <c r="L4" s="33"/>
      <c r="M4" s="54" t="s">
        <v>12</v>
      </c>
      <c r="N4" s="54"/>
      <c r="O4" s="54"/>
      <c r="P4" s="54"/>
      <c r="Q4" t="s">
        <v>13</v>
      </c>
      <c r="R4" s="22">
        <v>958</v>
      </c>
      <c r="S4" s="23">
        <v>43411</v>
      </c>
      <c r="T4" s="23">
        <v>43426</v>
      </c>
    </row>
    <row r="5" spans="1:20" ht="14.25" customHeight="1" thickBot="1">
      <c r="A5" s="42" t="s">
        <v>14</v>
      </c>
      <c r="B5" s="43"/>
      <c r="C5" s="43"/>
      <c r="D5" s="43"/>
      <c r="E5" s="43"/>
      <c r="F5" s="43"/>
      <c r="G5" s="43"/>
      <c r="H5" s="43"/>
      <c r="I5" s="63" t="s">
        <v>15</v>
      </c>
      <c r="J5" s="64"/>
      <c r="K5" s="64"/>
      <c r="L5" s="64"/>
      <c r="M5" s="64"/>
      <c r="N5" s="64"/>
      <c r="O5" s="64"/>
      <c r="P5" s="65"/>
      <c r="Q5" t="s">
        <v>7</v>
      </c>
      <c r="R5" s="22">
        <v>959</v>
      </c>
      <c r="S5" s="23">
        <f>T4</f>
        <v>43426</v>
      </c>
      <c r="T5" s="23">
        <v>43440</v>
      </c>
    </row>
    <row r="6" spans="1:20" ht="14.25" customHeight="1">
      <c r="A6" s="66" t="s">
        <v>16</v>
      </c>
      <c r="B6" s="67"/>
      <c r="C6" s="67" t="s">
        <v>17</v>
      </c>
      <c r="D6" s="67"/>
      <c r="E6" s="67" t="s">
        <v>18</v>
      </c>
      <c r="F6" s="67"/>
      <c r="G6" s="67" t="s">
        <v>19</v>
      </c>
      <c r="H6" s="68"/>
      <c r="I6" s="66" t="s">
        <v>16</v>
      </c>
      <c r="J6" s="67"/>
      <c r="K6" s="67" t="s">
        <v>17</v>
      </c>
      <c r="L6" s="67"/>
      <c r="M6" s="67" t="s">
        <v>20</v>
      </c>
      <c r="N6" s="67"/>
      <c r="O6" s="67" t="s">
        <v>19</v>
      </c>
      <c r="P6" s="69"/>
      <c r="Q6" t="s">
        <v>21</v>
      </c>
      <c r="R6" s="22">
        <v>960</v>
      </c>
      <c r="S6" s="23">
        <f t="shared" ref="S6:S32" si="0">T5</f>
        <v>43440</v>
      </c>
      <c r="T6" s="23">
        <v>43455</v>
      </c>
    </row>
    <row r="7" spans="1:20" ht="14.25" customHeight="1">
      <c r="A7" s="70" t="s">
        <v>22</v>
      </c>
      <c r="B7" s="71"/>
      <c r="C7" s="72" t="s">
        <v>33</v>
      </c>
      <c r="D7" s="72"/>
      <c r="E7" s="72">
        <v>7500</v>
      </c>
      <c r="F7" s="72"/>
      <c r="G7" s="72">
        <v>7000</v>
      </c>
      <c r="H7" s="47"/>
      <c r="I7" s="70" t="s">
        <v>22</v>
      </c>
      <c r="J7" s="71"/>
      <c r="K7" s="72" t="s">
        <v>33</v>
      </c>
      <c r="L7" s="72"/>
      <c r="M7" s="72">
        <v>7500</v>
      </c>
      <c r="N7" s="72"/>
      <c r="O7" s="72">
        <v>7000</v>
      </c>
      <c r="P7" s="73"/>
      <c r="R7" s="22">
        <v>961</v>
      </c>
      <c r="S7" s="23">
        <f t="shared" si="0"/>
        <v>43455</v>
      </c>
      <c r="T7" s="23">
        <v>43474</v>
      </c>
    </row>
    <row r="8" spans="1:20" ht="14.25" customHeight="1">
      <c r="A8" s="77" t="s">
        <v>24</v>
      </c>
      <c r="B8" s="71"/>
      <c r="C8" s="72">
        <v>10500</v>
      </c>
      <c r="D8" s="72"/>
      <c r="E8" s="72">
        <v>10000</v>
      </c>
      <c r="F8" s="72"/>
      <c r="G8" s="72">
        <v>8700</v>
      </c>
      <c r="H8" s="47"/>
      <c r="I8" s="70" t="s">
        <v>24</v>
      </c>
      <c r="J8" s="71"/>
      <c r="K8" s="72">
        <v>8000</v>
      </c>
      <c r="L8" s="72"/>
      <c r="M8" s="72">
        <v>7500</v>
      </c>
      <c r="N8" s="72"/>
      <c r="O8" s="72">
        <v>7000</v>
      </c>
      <c r="P8" s="73"/>
      <c r="R8" s="22">
        <v>962</v>
      </c>
      <c r="S8" s="23">
        <f t="shared" si="0"/>
        <v>43474</v>
      </c>
      <c r="T8" s="23">
        <v>43487</v>
      </c>
    </row>
    <row r="9" spans="1:20" ht="14.25" customHeight="1">
      <c r="A9" s="74" t="s">
        <v>25</v>
      </c>
      <c r="B9" s="75"/>
      <c r="C9" s="35">
        <v>11500</v>
      </c>
      <c r="D9" s="35"/>
      <c r="E9" s="35">
        <v>10500</v>
      </c>
      <c r="F9" s="35"/>
      <c r="G9" s="35">
        <v>9500</v>
      </c>
      <c r="H9" s="76"/>
      <c r="I9" s="74" t="s">
        <v>25</v>
      </c>
      <c r="J9" s="75"/>
      <c r="K9" s="35">
        <v>13000</v>
      </c>
      <c r="L9" s="35"/>
      <c r="M9" s="35">
        <v>12500</v>
      </c>
      <c r="N9" s="35"/>
      <c r="O9" s="35">
        <v>12000</v>
      </c>
      <c r="P9" s="36"/>
      <c r="R9" s="22">
        <v>963</v>
      </c>
      <c r="S9" s="23">
        <f t="shared" si="0"/>
        <v>43487</v>
      </c>
      <c r="T9" s="23">
        <v>43503</v>
      </c>
    </row>
    <row r="10" spans="1:20" ht="14.25" customHeight="1">
      <c r="A10" s="80" t="s">
        <v>26</v>
      </c>
      <c r="B10" s="81"/>
      <c r="C10" s="78">
        <v>9000</v>
      </c>
      <c r="D10" s="78"/>
      <c r="E10" s="78">
        <v>8700</v>
      </c>
      <c r="F10" s="78"/>
      <c r="G10" s="78">
        <v>8000</v>
      </c>
      <c r="H10" s="39"/>
      <c r="I10" s="80" t="s">
        <v>27</v>
      </c>
      <c r="J10" s="81"/>
      <c r="K10" s="78">
        <v>11000</v>
      </c>
      <c r="L10" s="78"/>
      <c r="M10" s="78">
        <v>10500</v>
      </c>
      <c r="N10" s="78"/>
      <c r="O10" s="78">
        <v>10000</v>
      </c>
      <c r="P10" s="79"/>
      <c r="R10" s="22">
        <v>964</v>
      </c>
      <c r="S10" s="23">
        <f t="shared" si="0"/>
        <v>43503</v>
      </c>
      <c r="T10" s="23">
        <v>43518</v>
      </c>
    </row>
    <row r="11" spans="1:20" ht="14.25" customHeight="1">
      <c r="A11" s="74" t="s">
        <v>28</v>
      </c>
      <c r="B11" s="75"/>
      <c r="C11" s="35">
        <v>12600</v>
      </c>
      <c r="D11" s="35"/>
      <c r="E11" s="35">
        <v>12300</v>
      </c>
      <c r="F11" s="35"/>
      <c r="G11" s="35">
        <v>10000</v>
      </c>
      <c r="H11" s="76"/>
      <c r="I11" s="70" t="s">
        <v>29</v>
      </c>
      <c r="J11" s="71"/>
      <c r="K11" s="72">
        <v>15000</v>
      </c>
      <c r="L11" s="72"/>
      <c r="M11" s="72">
        <v>14400</v>
      </c>
      <c r="N11" s="72"/>
      <c r="O11" s="72">
        <v>13000</v>
      </c>
      <c r="P11" s="73"/>
      <c r="R11" s="22">
        <v>965</v>
      </c>
      <c r="S11" s="23">
        <f t="shared" si="0"/>
        <v>43518</v>
      </c>
      <c r="T11" s="23">
        <v>43531</v>
      </c>
    </row>
    <row r="12" spans="1:20" ht="14.25" customHeight="1" thickBot="1">
      <c r="A12" s="80" t="s">
        <v>30</v>
      </c>
      <c r="B12" s="81"/>
      <c r="C12" s="78">
        <v>10500</v>
      </c>
      <c r="D12" s="78"/>
      <c r="E12" s="78">
        <v>10000</v>
      </c>
      <c r="F12" s="78"/>
      <c r="G12" s="78">
        <v>9000</v>
      </c>
      <c r="H12" s="39"/>
      <c r="I12" s="84" t="s">
        <v>31</v>
      </c>
      <c r="J12" s="85"/>
      <c r="K12" s="82">
        <v>15000</v>
      </c>
      <c r="L12" s="82"/>
      <c r="M12" s="82">
        <v>14200</v>
      </c>
      <c r="N12" s="82"/>
      <c r="O12" s="82">
        <v>13000</v>
      </c>
      <c r="P12" s="83"/>
      <c r="R12" s="22">
        <v>966</v>
      </c>
      <c r="S12" s="23">
        <f t="shared" si="0"/>
        <v>43531</v>
      </c>
      <c r="T12" s="23">
        <v>43546</v>
      </c>
    </row>
    <row r="13" spans="1:20" ht="14.25" customHeight="1" thickBot="1">
      <c r="A13" s="74" t="s">
        <v>32</v>
      </c>
      <c r="B13" s="75"/>
      <c r="C13" s="35">
        <v>12300</v>
      </c>
      <c r="D13" s="35"/>
      <c r="E13" s="35">
        <v>11900</v>
      </c>
      <c r="F13" s="35"/>
      <c r="G13" s="35">
        <v>10500</v>
      </c>
      <c r="H13" s="76"/>
      <c r="I13" s="63" t="s">
        <v>34</v>
      </c>
      <c r="J13" s="64"/>
      <c r="K13" s="64"/>
      <c r="L13" s="64"/>
      <c r="M13" s="64"/>
      <c r="N13" s="64"/>
      <c r="O13" s="64"/>
      <c r="P13" s="65"/>
      <c r="R13" s="22">
        <v>967</v>
      </c>
      <c r="S13" s="23">
        <f t="shared" si="0"/>
        <v>43546</v>
      </c>
      <c r="T13" s="23">
        <v>43564</v>
      </c>
    </row>
    <row r="14" spans="1:20" ht="14.25" customHeight="1">
      <c r="A14" s="80" t="s">
        <v>35</v>
      </c>
      <c r="B14" s="81"/>
      <c r="C14" s="78">
        <v>10700</v>
      </c>
      <c r="D14" s="78"/>
      <c r="E14" s="78">
        <v>10200</v>
      </c>
      <c r="F14" s="78"/>
      <c r="G14" s="78">
        <v>9000</v>
      </c>
      <c r="H14" s="39"/>
      <c r="I14" s="88" t="s">
        <v>36</v>
      </c>
      <c r="J14" s="89"/>
      <c r="K14" s="86">
        <v>13500</v>
      </c>
      <c r="L14" s="86"/>
      <c r="M14" s="86">
        <v>13000</v>
      </c>
      <c r="N14" s="86"/>
      <c r="O14" s="86">
        <v>8800</v>
      </c>
      <c r="P14" s="87"/>
      <c r="R14" s="22">
        <v>968</v>
      </c>
      <c r="S14" s="23">
        <f t="shared" si="0"/>
        <v>43564</v>
      </c>
      <c r="T14" s="23">
        <v>43577</v>
      </c>
    </row>
    <row r="15" spans="1:20" ht="14.25" customHeight="1">
      <c r="A15" s="74" t="s">
        <v>48</v>
      </c>
      <c r="B15" s="75"/>
      <c r="C15" s="35">
        <v>13800</v>
      </c>
      <c r="D15" s="35"/>
      <c r="E15" s="35">
        <v>12890</v>
      </c>
      <c r="F15" s="35"/>
      <c r="G15" s="35">
        <v>10500</v>
      </c>
      <c r="H15" s="76"/>
      <c r="I15" s="80" t="s">
        <v>37</v>
      </c>
      <c r="J15" s="81"/>
      <c r="K15" s="78">
        <v>11500</v>
      </c>
      <c r="L15" s="78"/>
      <c r="M15" s="78">
        <v>11000</v>
      </c>
      <c r="N15" s="78"/>
      <c r="O15" s="78">
        <v>8800</v>
      </c>
      <c r="P15" s="79"/>
      <c r="R15" s="22">
        <v>969</v>
      </c>
      <c r="S15" s="23">
        <f t="shared" si="0"/>
        <v>43577</v>
      </c>
      <c r="T15" s="23">
        <v>43593</v>
      </c>
    </row>
    <row r="16" spans="1:20" ht="14.25" customHeight="1">
      <c r="A16" s="94" t="s">
        <v>80</v>
      </c>
      <c r="B16" s="95"/>
      <c r="C16" s="96">
        <v>12700</v>
      </c>
      <c r="D16" s="96"/>
      <c r="E16" s="96">
        <v>12300</v>
      </c>
      <c r="F16" s="96"/>
      <c r="G16" s="96">
        <v>10500</v>
      </c>
      <c r="H16" s="97"/>
      <c r="I16" s="74" t="s">
        <v>38</v>
      </c>
      <c r="J16" s="75"/>
      <c r="K16" s="35">
        <v>16500</v>
      </c>
      <c r="L16" s="35"/>
      <c r="M16" s="35">
        <v>16300</v>
      </c>
      <c r="N16" s="35"/>
      <c r="O16" s="35">
        <v>16000</v>
      </c>
      <c r="P16" s="36"/>
      <c r="R16" s="22">
        <v>970</v>
      </c>
      <c r="S16" s="23">
        <f t="shared" si="0"/>
        <v>43593</v>
      </c>
      <c r="T16" s="23">
        <v>43607</v>
      </c>
    </row>
    <row r="17" spans="1:20" ht="14.25" customHeight="1">
      <c r="A17" s="94" t="s">
        <v>81</v>
      </c>
      <c r="B17" s="95"/>
      <c r="C17" s="96">
        <v>13000</v>
      </c>
      <c r="D17" s="96"/>
      <c r="E17" s="96">
        <v>12000</v>
      </c>
      <c r="F17" s="96"/>
      <c r="G17" s="96">
        <v>10500</v>
      </c>
      <c r="H17" s="97"/>
      <c r="I17" s="37" t="s">
        <v>40</v>
      </c>
      <c r="J17" s="38"/>
      <c r="K17" s="39">
        <v>15200</v>
      </c>
      <c r="L17" s="40"/>
      <c r="M17" s="39">
        <v>14700</v>
      </c>
      <c r="N17" s="40"/>
      <c r="O17" s="39">
        <v>14500</v>
      </c>
      <c r="P17" s="41"/>
      <c r="R17" s="22">
        <v>971</v>
      </c>
      <c r="S17" s="23">
        <f t="shared" si="0"/>
        <v>43607</v>
      </c>
      <c r="T17" s="23">
        <v>43622</v>
      </c>
    </row>
    <row r="18" spans="1:20" ht="14.25" customHeight="1" thickBot="1">
      <c r="A18" s="94" t="s">
        <v>82</v>
      </c>
      <c r="B18" s="95"/>
      <c r="C18" s="96">
        <v>11400</v>
      </c>
      <c r="D18" s="96"/>
      <c r="E18" s="96">
        <v>10700</v>
      </c>
      <c r="F18" s="96"/>
      <c r="G18" s="96">
        <v>10000</v>
      </c>
      <c r="H18" s="97"/>
      <c r="I18" s="74" t="s">
        <v>32</v>
      </c>
      <c r="J18" s="75"/>
      <c r="K18" s="35">
        <v>16700</v>
      </c>
      <c r="L18" s="35"/>
      <c r="M18" s="35">
        <v>16500</v>
      </c>
      <c r="N18" s="35"/>
      <c r="O18" s="35">
        <v>16000</v>
      </c>
      <c r="P18" s="36"/>
      <c r="R18" s="22">
        <v>972</v>
      </c>
      <c r="S18" s="23">
        <f t="shared" si="0"/>
        <v>43622</v>
      </c>
      <c r="T18" s="23">
        <v>43637</v>
      </c>
    </row>
    <row r="19" spans="1:20" ht="14.25" customHeight="1" thickBot="1">
      <c r="A19" s="42" t="s">
        <v>39</v>
      </c>
      <c r="B19" s="43"/>
      <c r="C19" s="43"/>
      <c r="D19" s="43"/>
      <c r="E19" s="43"/>
      <c r="F19" s="43"/>
      <c r="G19" s="43"/>
      <c r="H19" s="43"/>
      <c r="I19" s="90" t="s">
        <v>41</v>
      </c>
      <c r="J19" s="91"/>
      <c r="K19" s="92">
        <v>15400</v>
      </c>
      <c r="L19" s="92"/>
      <c r="M19" s="92">
        <v>15000</v>
      </c>
      <c r="N19" s="92"/>
      <c r="O19" s="92">
        <v>14700</v>
      </c>
      <c r="P19" s="93"/>
      <c r="R19" s="22">
        <v>973</v>
      </c>
      <c r="S19" s="23">
        <f t="shared" si="0"/>
        <v>43637</v>
      </c>
      <c r="T19" s="23">
        <v>43655</v>
      </c>
    </row>
    <row r="20" spans="1:20" ht="14.25" customHeight="1" thickBot="1">
      <c r="A20" s="103" t="s">
        <v>36</v>
      </c>
      <c r="B20" s="104"/>
      <c r="C20" s="105">
        <v>10500</v>
      </c>
      <c r="D20" s="105"/>
      <c r="E20" s="105">
        <v>10000</v>
      </c>
      <c r="F20" s="105"/>
      <c r="G20" s="105">
        <v>8500</v>
      </c>
      <c r="H20" s="106"/>
      <c r="I20" s="42" t="s">
        <v>44</v>
      </c>
      <c r="J20" s="43"/>
      <c r="K20" s="43"/>
      <c r="L20" s="43"/>
      <c r="M20" s="43"/>
      <c r="N20" s="43"/>
      <c r="O20" s="43"/>
      <c r="P20" s="44"/>
      <c r="R20" s="22">
        <v>974</v>
      </c>
      <c r="S20" s="23">
        <f t="shared" si="0"/>
        <v>43655</v>
      </c>
      <c r="T20" s="23">
        <v>43668</v>
      </c>
    </row>
    <row r="21" spans="1:20" ht="14.25" customHeight="1">
      <c r="A21" s="70" t="s">
        <v>37</v>
      </c>
      <c r="B21" s="71"/>
      <c r="C21" s="72">
        <v>9500</v>
      </c>
      <c r="D21" s="72"/>
      <c r="E21" s="72">
        <v>9000</v>
      </c>
      <c r="F21" s="72"/>
      <c r="G21" s="72">
        <v>8500</v>
      </c>
      <c r="H21" s="47"/>
      <c r="I21" s="98" t="s">
        <v>46</v>
      </c>
      <c r="J21" s="99"/>
      <c r="K21" s="100" t="s">
        <v>23</v>
      </c>
      <c r="L21" s="101"/>
      <c r="M21" s="100" t="s">
        <v>23</v>
      </c>
      <c r="N21" s="101"/>
      <c r="O21" s="100">
        <v>10000</v>
      </c>
      <c r="P21" s="102"/>
      <c r="R21" s="22">
        <v>975</v>
      </c>
      <c r="S21" s="23">
        <f t="shared" si="0"/>
        <v>43668</v>
      </c>
      <c r="T21" s="23">
        <v>43684</v>
      </c>
    </row>
    <row r="22" spans="1:20" ht="14.25" customHeight="1">
      <c r="A22" s="74" t="s">
        <v>42</v>
      </c>
      <c r="B22" s="75"/>
      <c r="C22" s="35">
        <v>12500</v>
      </c>
      <c r="D22" s="35"/>
      <c r="E22" s="35">
        <v>11100</v>
      </c>
      <c r="F22" s="35"/>
      <c r="G22" s="35">
        <v>10000</v>
      </c>
      <c r="H22" s="76"/>
      <c r="I22" s="45" t="s">
        <v>29</v>
      </c>
      <c r="J22" s="46"/>
      <c r="K22" s="47">
        <v>24000</v>
      </c>
      <c r="L22" s="48"/>
      <c r="M22" s="47">
        <v>20000</v>
      </c>
      <c r="N22" s="48"/>
      <c r="O22" s="47">
        <v>16000</v>
      </c>
      <c r="P22" s="49"/>
      <c r="R22" s="22">
        <v>976</v>
      </c>
      <c r="S22" s="23">
        <f t="shared" si="0"/>
        <v>43684</v>
      </c>
      <c r="T22" s="23">
        <v>43699</v>
      </c>
    </row>
    <row r="23" spans="1:20" ht="14.25" customHeight="1">
      <c r="A23" s="80" t="s">
        <v>43</v>
      </c>
      <c r="B23" s="81"/>
      <c r="C23" s="78">
        <v>10900</v>
      </c>
      <c r="D23" s="78"/>
      <c r="E23" s="78">
        <v>10500</v>
      </c>
      <c r="F23" s="78"/>
      <c r="G23" s="78">
        <v>8200</v>
      </c>
      <c r="H23" s="39"/>
      <c r="I23" s="45" t="s">
        <v>49</v>
      </c>
      <c r="J23" s="46"/>
      <c r="K23" s="47">
        <v>24000</v>
      </c>
      <c r="L23" s="48"/>
      <c r="M23" s="47">
        <v>20000</v>
      </c>
      <c r="N23" s="48"/>
      <c r="O23" s="47">
        <v>19000</v>
      </c>
      <c r="P23" s="49"/>
      <c r="R23" s="22">
        <v>977</v>
      </c>
      <c r="S23" s="23">
        <f t="shared" si="0"/>
        <v>43699</v>
      </c>
      <c r="T23" s="23">
        <v>43714</v>
      </c>
    </row>
    <row r="24" spans="1:20" ht="14.25" customHeight="1" thickBot="1">
      <c r="A24" s="74" t="s">
        <v>45</v>
      </c>
      <c r="B24" s="75"/>
      <c r="C24" s="35">
        <v>13500</v>
      </c>
      <c r="D24" s="35"/>
      <c r="E24" s="35">
        <v>12700</v>
      </c>
      <c r="F24" s="35"/>
      <c r="G24" s="35">
        <v>10000</v>
      </c>
      <c r="H24" s="76"/>
      <c r="I24" s="110" t="s">
        <v>51</v>
      </c>
      <c r="J24" s="111"/>
      <c r="K24" s="107" t="s">
        <v>23</v>
      </c>
      <c r="L24" s="108"/>
      <c r="M24" s="107" t="s">
        <v>23</v>
      </c>
      <c r="N24" s="108"/>
      <c r="O24" s="107" t="s">
        <v>23</v>
      </c>
      <c r="P24" s="109"/>
      <c r="R24" s="22">
        <v>978</v>
      </c>
      <c r="S24" s="23">
        <f t="shared" si="0"/>
        <v>43714</v>
      </c>
      <c r="T24" s="23">
        <v>43728</v>
      </c>
    </row>
    <row r="25" spans="1:20" ht="14.25" customHeight="1" thickBot="1">
      <c r="A25" s="80" t="s">
        <v>47</v>
      </c>
      <c r="B25" s="81"/>
      <c r="C25" s="78">
        <v>11800</v>
      </c>
      <c r="D25" s="78"/>
      <c r="E25" s="78">
        <v>10900</v>
      </c>
      <c r="F25" s="78"/>
      <c r="G25" s="78">
        <v>10000</v>
      </c>
      <c r="H25" s="39"/>
      <c r="I25" s="42" t="s">
        <v>53</v>
      </c>
      <c r="J25" s="43"/>
      <c r="K25" s="43"/>
      <c r="L25" s="43"/>
      <c r="M25" s="43"/>
      <c r="N25" s="43"/>
      <c r="O25" s="43"/>
      <c r="P25" s="44"/>
      <c r="R25" s="22">
        <v>979</v>
      </c>
      <c r="S25" s="23">
        <f t="shared" si="0"/>
        <v>43728</v>
      </c>
      <c r="T25" s="24">
        <v>43745</v>
      </c>
    </row>
    <row r="26" spans="1:20" ht="14.25" customHeight="1">
      <c r="A26" s="74" t="s">
        <v>48</v>
      </c>
      <c r="B26" s="75"/>
      <c r="C26" s="35">
        <v>13500</v>
      </c>
      <c r="D26" s="35"/>
      <c r="E26" s="35">
        <v>13000</v>
      </c>
      <c r="F26" s="35"/>
      <c r="G26" s="35">
        <v>11000</v>
      </c>
      <c r="H26" s="76"/>
      <c r="I26" s="114" t="s">
        <v>16</v>
      </c>
      <c r="J26" s="112"/>
      <c r="K26" s="68" t="s">
        <v>17</v>
      </c>
      <c r="L26" s="112"/>
      <c r="M26" s="68" t="s">
        <v>20</v>
      </c>
      <c r="N26" s="112"/>
      <c r="O26" s="68" t="s">
        <v>19</v>
      </c>
      <c r="P26" s="113"/>
      <c r="R26" s="22">
        <v>980</v>
      </c>
      <c r="S26" s="23">
        <f t="shared" si="0"/>
        <v>43745</v>
      </c>
      <c r="T26" s="24">
        <v>43761</v>
      </c>
    </row>
    <row r="27" spans="1:20" ht="14.25" customHeight="1">
      <c r="A27" s="80" t="s">
        <v>50</v>
      </c>
      <c r="B27" s="81"/>
      <c r="C27" s="78">
        <v>12100</v>
      </c>
      <c r="D27" s="78"/>
      <c r="E27" s="78">
        <v>11400</v>
      </c>
      <c r="F27" s="78"/>
      <c r="G27" s="78">
        <v>10500</v>
      </c>
      <c r="H27" s="39"/>
      <c r="I27" s="45" t="s">
        <v>56</v>
      </c>
      <c r="J27" s="46"/>
      <c r="K27" s="47" t="s">
        <v>23</v>
      </c>
      <c r="L27" s="48"/>
      <c r="M27" s="47" t="s">
        <v>23</v>
      </c>
      <c r="N27" s="48"/>
      <c r="O27" s="47" t="s">
        <v>23</v>
      </c>
      <c r="P27" s="49"/>
      <c r="R27" s="22">
        <v>981</v>
      </c>
      <c r="S27" s="23">
        <f t="shared" si="0"/>
        <v>43761</v>
      </c>
      <c r="T27" s="24">
        <v>43776</v>
      </c>
    </row>
    <row r="28" spans="1:20" ht="14.25" customHeight="1">
      <c r="A28" s="70" t="s">
        <v>52</v>
      </c>
      <c r="B28" s="71"/>
      <c r="C28" s="72">
        <v>12900</v>
      </c>
      <c r="D28" s="72"/>
      <c r="E28" s="72">
        <v>12300</v>
      </c>
      <c r="F28" s="72"/>
      <c r="G28" s="72">
        <v>11000</v>
      </c>
      <c r="H28" s="47"/>
      <c r="I28" s="45" t="s">
        <v>58</v>
      </c>
      <c r="J28" s="46"/>
      <c r="K28" s="47" t="s">
        <v>23</v>
      </c>
      <c r="L28" s="48"/>
      <c r="M28" s="47" t="s">
        <v>23</v>
      </c>
      <c r="N28" s="48"/>
      <c r="O28" s="47" t="s">
        <v>23</v>
      </c>
      <c r="P28" s="49"/>
      <c r="R28" s="22">
        <v>982</v>
      </c>
      <c r="S28" s="23">
        <f t="shared" si="0"/>
        <v>43776</v>
      </c>
      <c r="T28" s="24">
        <v>43791</v>
      </c>
    </row>
    <row r="29" spans="1:20" ht="14.25" customHeight="1" thickBot="1">
      <c r="A29" s="103" t="s">
        <v>54</v>
      </c>
      <c r="B29" s="104"/>
      <c r="C29" s="105">
        <v>12000</v>
      </c>
      <c r="D29" s="105"/>
      <c r="E29" s="105">
        <v>10900</v>
      </c>
      <c r="F29" s="105"/>
      <c r="G29" s="105">
        <v>8000</v>
      </c>
      <c r="H29" s="106"/>
      <c r="I29" s="45" t="s">
        <v>59</v>
      </c>
      <c r="J29" s="46"/>
      <c r="K29" s="47" t="s">
        <v>23</v>
      </c>
      <c r="L29" s="48"/>
      <c r="M29" s="47" t="s">
        <v>23</v>
      </c>
      <c r="N29" s="48"/>
      <c r="O29" s="47" t="s">
        <v>23</v>
      </c>
      <c r="P29" s="49"/>
      <c r="R29" s="22">
        <v>983</v>
      </c>
      <c r="S29" s="23">
        <f t="shared" si="0"/>
        <v>43791</v>
      </c>
      <c r="T29" s="24">
        <v>43805</v>
      </c>
    </row>
    <row r="30" spans="1:20" ht="14.25" customHeight="1" thickBot="1">
      <c r="A30" s="42" t="s">
        <v>55</v>
      </c>
      <c r="B30" s="43"/>
      <c r="C30" s="43"/>
      <c r="D30" s="43"/>
      <c r="E30" s="43"/>
      <c r="F30" s="43"/>
      <c r="G30" s="43"/>
      <c r="H30" s="43"/>
      <c r="I30" s="45" t="s">
        <v>60</v>
      </c>
      <c r="J30" s="46"/>
      <c r="K30" s="47" t="s">
        <v>23</v>
      </c>
      <c r="L30" s="48"/>
      <c r="M30" s="47" t="s">
        <v>23</v>
      </c>
      <c r="N30" s="48"/>
      <c r="O30" s="47" t="s">
        <v>23</v>
      </c>
      <c r="P30" s="49"/>
      <c r="R30" s="22">
        <v>984</v>
      </c>
      <c r="S30" s="23">
        <f t="shared" si="0"/>
        <v>43805</v>
      </c>
      <c r="T30" s="24">
        <v>43819</v>
      </c>
    </row>
    <row r="31" spans="1:20" ht="14.25" customHeight="1" thickBot="1">
      <c r="A31" s="115" t="s">
        <v>57</v>
      </c>
      <c r="B31" s="116"/>
      <c r="C31" s="117">
        <v>19000</v>
      </c>
      <c r="D31" s="117"/>
      <c r="E31" s="117">
        <v>16000</v>
      </c>
      <c r="F31" s="117"/>
      <c r="G31" s="117">
        <v>14000</v>
      </c>
      <c r="H31" s="118"/>
      <c r="I31" s="110" t="s">
        <v>51</v>
      </c>
      <c r="J31" s="111"/>
      <c r="K31" s="107" t="s">
        <v>23</v>
      </c>
      <c r="L31" s="108"/>
      <c r="M31" s="107" t="s">
        <v>23</v>
      </c>
      <c r="N31" s="108"/>
      <c r="O31" s="107" t="s">
        <v>23</v>
      </c>
      <c r="P31" s="109"/>
      <c r="R31" s="22">
        <v>985</v>
      </c>
      <c r="S31" s="23">
        <f t="shared" si="0"/>
        <v>43819</v>
      </c>
      <c r="T31" s="24">
        <v>43839</v>
      </c>
    </row>
    <row r="32" spans="1:20" ht="14.25" customHeight="1" thickBot="1">
      <c r="A32" s="74" t="s">
        <v>45</v>
      </c>
      <c r="B32" s="75"/>
      <c r="C32" s="35">
        <v>21000</v>
      </c>
      <c r="D32" s="35"/>
      <c r="E32" s="35">
        <v>19000</v>
      </c>
      <c r="F32" s="35"/>
      <c r="G32" s="35">
        <v>14000</v>
      </c>
      <c r="H32" s="76"/>
      <c r="I32" s="42" t="s">
        <v>63</v>
      </c>
      <c r="J32" s="43"/>
      <c r="K32" s="43"/>
      <c r="L32" s="43"/>
      <c r="M32" s="43"/>
      <c r="N32" s="43"/>
      <c r="O32" s="43"/>
      <c r="P32" s="44"/>
      <c r="R32" s="22">
        <v>986</v>
      </c>
      <c r="S32" s="23">
        <f t="shared" si="0"/>
        <v>43839</v>
      </c>
      <c r="T32" s="22" t="s">
        <v>61</v>
      </c>
    </row>
    <row r="33" spans="1:19" ht="14.25" customHeight="1">
      <c r="A33" s="80" t="s">
        <v>47</v>
      </c>
      <c r="B33" s="81"/>
      <c r="C33" s="78">
        <v>17000</v>
      </c>
      <c r="D33" s="78"/>
      <c r="E33" s="78">
        <v>16000</v>
      </c>
      <c r="F33" s="78"/>
      <c r="G33" s="78" t="s">
        <v>23</v>
      </c>
      <c r="H33" s="39"/>
      <c r="I33" s="98" t="s">
        <v>56</v>
      </c>
      <c r="J33" s="99"/>
      <c r="K33" s="119" t="s">
        <v>23</v>
      </c>
      <c r="L33" s="120"/>
      <c r="M33" s="119" t="s">
        <v>23</v>
      </c>
      <c r="N33" s="120"/>
      <c r="O33" s="119" t="s">
        <v>23</v>
      </c>
      <c r="P33" s="121"/>
    </row>
    <row r="34" spans="1:19" ht="14.25" customHeight="1" thickBot="1">
      <c r="A34" s="103" t="s">
        <v>60</v>
      </c>
      <c r="B34" s="104"/>
      <c r="C34" s="105">
        <v>15000</v>
      </c>
      <c r="D34" s="105"/>
      <c r="E34" s="105">
        <v>13500</v>
      </c>
      <c r="F34" s="105"/>
      <c r="G34" s="105">
        <v>10000</v>
      </c>
      <c r="H34" s="106"/>
      <c r="I34" s="45" t="s">
        <v>58</v>
      </c>
      <c r="J34" s="46"/>
      <c r="K34" s="122" t="s">
        <v>23</v>
      </c>
      <c r="L34" s="123"/>
      <c r="M34" s="122" t="s">
        <v>23</v>
      </c>
      <c r="N34" s="123"/>
      <c r="O34" s="122" t="s">
        <v>23</v>
      </c>
      <c r="P34" s="124"/>
    </row>
    <row r="35" spans="1:19" ht="14.25" customHeight="1" thickBot="1">
      <c r="A35" s="63" t="s">
        <v>62</v>
      </c>
      <c r="B35" s="64"/>
      <c r="C35" s="64"/>
      <c r="D35" s="64"/>
      <c r="E35" s="129" t="s">
        <v>17</v>
      </c>
      <c r="F35" s="129"/>
      <c r="G35" s="129" t="s">
        <v>19</v>
      </c>
      <c r="H35" s="130"/>
      <c r="I35" s="70" t="s">
        <v>59</v>
      </c>
      <c r="J35" s="71"/>
      <c r="K35" s="125" t="s">
        <v>67</v>
      </c>
      <c r="L35" s="125"/>
      <c r="M35" s="72">
        <v>9500</v>
      </c>
      <c r="N35" s="72"/>
      <c r="O35" s="125" t="s">
        <v>23</v>
      </c>
      <c r="P35" s="126"/>
      <c r="S35" s="15"/>
    </row>
    <row r="36" spans="1:19" ht="14.25" customHeight="1">
      <c r="A36" s="74" t="s">
        <v>64</v>
      </c>
      <c r="B36" s="75"/>
      <c r="C36" s="75"/>
      <c r="D36" s="75"/>
      <c r="E36" s="127">
        <v>360</v>
      </c>
      <c r="F36" s="127"/>
      <c r="G36" s="127">
        <v>210</v>
      </c>
      <c r="H36" s="128"/>
      <c r="I36" s="70" t="s">
        <v>60</v>
      </c>
      <c r="J36" s="71"/>
      <c r="K36" s="72">
        <v>12000</v>
      </c>
      <c r="L36" s="72"/>
      <c r="M36" s="72">
        <v>9000</v>
      </c>
      <c r="N36" s="72"/>
      <c r="O36" s="125" t="s">
        <v>23</v>
      </c>
      <c r="P36" s="126"/>
    </row>
    <row r="37" spans="1:19" ht="14.25" customHeight="1" thickBot="1">
      <c r="A37" s="94" t="s">
        <v>65</v>
      </c>
      <c r="B37" s="95"/>
      <c r="C37" s="95"/>
      <c r="D37" s="95"/>
      <c r="E37" s="140" t="s">
        <v>33</v>
      </c>
      <c r="F37" s="140"/>
      <c r="G37" s="140">
        <v>90</v>
      </c>
      <c r="H37" s="141"/>
      <c r="I37" s="84" t="s">
        <v>51</v>
      </c>
      <c r="J37" s="85"/>
      <c r="K37" s="170" t="s">
        <v>23</v>
      </c>
      <c r="L37" s="170"/>
      <c r="M37" s="170" t="s">
        <v>23</v>
      </c>
      <c r="N37" s="170"/>
      <c r="O37" s="170" t="s">
        <v>23</v>
      </c>
      <c r="P37" s="171"/>
    </row>
    <row r="38" spans="1:19" ht="14.25" customHeight="1" thickBot="1">
      <c r="A38" s="63" t="s">
        <v>66</v>
      </c>
      <c r="B38" s="64"/>
      <c r="C38" s="64"/>
      <c r="D38" s="64"/>
      <c r="E38" s="129" t="s">
        <v>17</v>
      </c>
      <c r="F38" s="129"/>
      <c r="G38" s="129" t="s">
        <v>19</v>
      </c>
      <c r="H38" s="130"/>
      <c r="I38" s="131"/>
      <c r="J38" s="132"/>
      <c r="K38" s="132"/>
      <c r="L38" s="132"/>
      <c r="M38" s="132"/>
      <c r="N38" s="132"/>
      <c r="O38" s="132"/>
      <c r="P38" s="133"/>
    </row>
    <row r="39" spans="1:19" ht="14.25" customHeight="1">
      <c r="A39" s="74" t="s">
        <v>64</v>
      </c>
      <c r="B39" s="75"/>
      <c r="C39" s="75"/>
      <c r="D39" s="75"/>
      <c r="E39" s="127">
        <v>360</v>
      </c>
      <c r="F39" s="127"/>
      <c r="G39" s="127">
        <v>200</v>
      </c>
      <c r="H39" s="128"/>
      <c r="I39" s="134"/>
      <c r="J39" s="135"/>
      <c r="K39" s="135"/>
      <c r="L39" s="135"/>
      <c r="M39" s="135"/>
      <c r="N39" s="135"/>
      <c r="O39" s="135"/>
      <c r="P39" s="136"/>
    </row>
    <row r="40" spans="1:19" ht="14.25" customHeight="1" thickBot="1">
      <c r="A40" s="90" t="s">
        <v>65</v>
      </c>
      <c r="B40" s="91"/>
      <c r="C40" s="91"/>
      <c r="D40" s="91"/>
      <c r="E40" s="187">
        <v>140</v>
      </c>
      <c r="F40" s="187"/>
      <c r="G40" s="187">
        <v>90</v>
      </c>
      <c r="H40" s="188"/>
      <c r="I40" s="137"/>
      <c r="J40" s="138"/>
      <c r="K40" s="138"/>
      <c r="L40" s="138"/>
      <c r="M40" s="138"/>
      <c r="N40" s="138"/>
      <c r="O40" s="138"/>
      <c r="P40" s="139"/>
    </row>
    <row r="41" spans="1:19" ht="14.25" customHeight="1">
      <c r="A41" s="191" t="s">
        <v>69</v>
      </c>
      <c r="B41" s="192"/>
      <c r="C41" s="192"/>
      <c r="D41" s="192"/>
      <c r="E41" s="192"/>
      <c r="F41" s="192"/>
      <c r="G41" s="192"/>
      <c r="H41" s="192"/>
      <c r="I41" s="176" t="s">
        <v>70</v>
      </c>
      <c r="J41" s="176"/>
      <c r="K41" s="176"/>
      <c r="L41" s="195">
        <f>VLOOKUP(E1,R4:T32,3)</f>
        <v>43668</v>
      </c>
      <c r="M41" s="195"/>
      <c r="N41" s="195"/>
      <c r="O41" s="180" t="s">
        <v>71</v>
      </c>
      <c r="P41" s="181"/>
    </row>
    <row r="42" spans="1:19" ht="14.25" customHeight="1" thickBot="1">
      <c r="A42" s="174"/>
      <c r="B42" s="175"/>
      <c r="C42" s="175"/>
      <c r="D42" s="175"/>
      <c r="E42" s="175"/>
      <c r="F42" s="175"/>
      <c r="G42" s="175"/>
      <c r="H42" s="175"/>
      <c r="I42" s="177"/>
      <c r="J42" s="177"/>
      <c r="K42" s="177"/>
      <c r="L42" s="196"/>
      <c r="M42" s="196"/>
      <c r="N42" s="196"/>
      <c r="O42" s="182"/>
      <c r="P42" s="183"/>
    </row>
    <row r="43" spans="1:19" ht="14.25" customHeight="1">
      <c r="A43" s="184" t="s">
        <v>119</v>
      </c>
      <c r="B43" s="185"/>
      <c r="C43" s="185"/>
      <c r="D43" s="185"/>
      <c r="E43" s="185"/>
      <c r="F43" s="185"/>
      <c r="G43" s="185"/>
      <c r="H43" s="185"/>
      <c r="I43" s="185"/>
      <c r="J43" s="185"/>
      <c r="K43" s="185"/>
      <c r="L43" s="185"/>
      <c r="M43" s="185"/>
      <c r="N43" s="185"/>
      <c r="O43" s="185"/>
      <c r="P43" s="186"/>
    </row>
    <row r="44" spans="1:19" ht="14.25" customHeight="1">
      <c r="A44" s="148"/>
      <c r="B44" s="154"/>
      <c r="C44" s="154"/>
      <c r="D44" s="154"/>
      <c r="E44" s="154"/>
      <c r="F44" s="154"/>
      <c r="G44" s="154"/>
      <c r="H44" s="154"/>
      <c r="I44" s="154"/>
      <c r="J44" s="154"/>
      <c r="K44" s="154"/>
      <c r="L44" s="154"/>
      <c r="M44" s="154"/>
      <c r="N44" s="154"/>
      <c r="O44" s="154"/>
      <c r="P44" s="150"/>
    </row>
    <row r="45" spans="1:19" ht="14.25" customHeight="1">
      <c r="A45" s="151"/>
      <c r="B45" s="152"/>
      <c r="C45" s="152"/>
      <c r="D45" s="152"/>
      <c r="E45" s="152"/>
      <c r="F45" s="152"/>
      <c r="G45" s="152"/>
      <c r="H45" s="152"/>
      <c r="I45" s="152"/>
      <c r="J45" s="152"/>
      <c r="K45" s="152"/>
      <c r="L45" s="152"/>
      <c r="M45" s="152"/>
      <c r="N45" s="152"/>
      <c r="O45" s="152"/>
      <c r="P45" s="153"/>
    </row>
    <row r="46" spans="1:19" ht="14.25" customHeight="1">
      <c r="A46" s="145" t="s">
        <v>118</v>
      </c>
      <c r="B46" s="146"/>
      <c r="C46" s="146"/>
      <c r="D46" s="146"/>
      <c r="E46" s="146"/>
      <c r="F46" s="146"/>
      <c r="G46" s="146"/>
      <c r="H46" s="146"/>
      <c r="I46" s="146"/>
      <c r="J46" s="146"/>
      <c r="K46" s="146"/>
      <c r="L46" s="146"/>
      <c r="M46" s="146"/>
      <c r="N46" s="146"/>
      <c r="O46" s="146"/>
      <c r="P46" s="147"/>
    </row>
    <row r="47" spans="1:19" ht="14.25" customHeight="1">
      <c r="A47" s="148"/>
      <c r="B47" s="149"/>
      <c r="C47" s="149"/>
      <c r="D47" s="149"/>
      <c r="E47" s="149"/>
      <c r="F47" s="149"/>
      <c r="G47" s="149"/>
      <c r="H47" s="149"/>
      <c r="I47" s="149"/>
      <c r="J47" s="149"/>
      <c r="K47" s="149"/>
      <c r="L47" s="149"/>
      <c r="M47" s="149"/>
      <c r="N47" s="149"/>
      <c r="O47" s="149"/>
      <c r="P47" s="150"/>
    </row>
    <row r="48" spans="1:19" ht="14.25" customHeight="1">
      <c r="A48" s="151"/>
      <c r="B48" s="152"/>
      <c r="C48" s="152"/>
      <c r="D48" s="152"/>
      <c r="E48" s="152"/>
      <c r="F48" s="152"/>
      <c r="G48" s="152"/>
      <c r="H48" s="152"/>
      <c r="I48" s="152"/>
      <c r="J48" s="152"/>
      <c r="K48" s="152"/>
      <c r="L48" s="152"/>
      <c r="M48" s="152"/>
      <c r="N48" s="152"/>
      <c r="O48" s="152"/>
      <c r="P48" s="153"/>
    </row>
    <row r="49" spans="1:16" ht="14.25" customHeight="1">
      <c r="A49" s="148" t="s">
        <v>115</v>
      </c>
      <c r="B49" s="154"/>
      <c r="C49" s="154"/>
      <c r="D49" s="154"/>
      <c r="E49" s="154"/>
      <c r="F49" s="154"/>
      <c r="G49" s="154"/>
      <c r="H49" s="154"/>
      <c r="I49" s="154"/>
      <c r="J49" s="154"/>
      <c r="K49" s="154"/>
      <c r="L49" s="154"/>
      <c r="M49" s="154"/>
      <c r="N49" s="154"/>
      <c r="O49" s="154"/>
      <c r="P49" s="150"/>
    </row>
    <row r="50" spans="1:16" ht="14.25" customHeight="1">
      <c r="A50" s="148"/>
      <c r="B50" s="154"/>
      <c r="C50" s="154"/>
      <c r="D50" s="154"/>
      <c r="E50" s="154"/>
      <c r="F50" s="154"/>
      <c r="G50" s="154"/>
      <c r="H50" s="154"/>
      <c r="I50" s="154"/>
      <c r="J50" s="154"/>
      <c r="K50" s="154"/>
      <c r="L50" s="154"/>
      <c r="M50" s="154"/>
      <c r="N50" s="154"/>
      <c r="O50" s="154"/>
      <c r="P50" s="150"/>
    </row>
    <row r="51" spans="1:16" ht="14.25" customHeight="1">
      <c r="A51" s="155"/>
      <c r="B51" s="156"/>
      <c r="C51" s="156"/>
      <c r="D51" s="156"/>
      <c r="E51" s="156"/>
      <c r="F51" s="156"/>
      <c r="G51" s="156"/>
      <c r="H51" s="156"/>
      <c r="I51" s="156"/>
      <c r="J51" s="156"/>
      <c r="K51" s="156"/>
      <c r="L51" s="156"/>
      <c r="M51" s="156"/>
      <c r="N51" s="156"/>
      <c r="O51" s="156"/>
      <c r="P51" s="157"/>
    </row>
    <row r="52" spans="1:16" ht="14.25" customHeight="1">
      <c r="A52" s="158" t="s">
        <v>78</v>
      </c>
      <c r="B52" s="159"/>
      <c r="C52" s="159"/>
      <c r="D52" s="159"/>
      <c r="E52" s="159"/>
      <c r="F52" s="159"/>
      <c r="G52" s="159"/>
      <c r="H52" s="159"/>
      <c r="I52" s="159"/>
      <c r="J52" s="159"/>
      <c r="K52" s="159"/>
      <c r="L52" s="159"/>
      <c r="M52" s="159"/>
      <c r="N52" s="159"/>
      <c r="O52" s="159"/>
      <c r="P52" s="160"/>
    </row>
    <row r="53" spans="1:16" ht="14.25" customHeight="1">
      <c r="A53" s="158"/>
      <c r="B53" s="159"/>
      <c r="C53" s="159"/>
      <c r="D53" s="159"/>
      <c r="E53" s="159"/>
      <c r="F53" s="159"/>
      <c r="G53" s="159"/>
      <c r="H53" s="159"/>
      <c r="I53" s="159"/>
      <c r="J53" s="159"/>
      <c r="K53" s="159"/>
      <c r="L53" s="159"/>
      <c r="M53" s="159"/>
      <c r="N53" s="159"/>
      <c r="O53" s="159"/>
      <c r="P53" s="160"/>
    </row>
    <row r="54" spans="1:16" ht="14.25" customHeight="1">
      <c r="A54" s="161"/>
      <c r="B54" s="162"/>
      <c r="C54" s="162"/>
      <c r="D54" s="162"/>
      <c r="E54" s="162"/>
      <c r="F54" s="162"/>
      <c r="G54" s="162"/>
      <c r="H54" s="162"/>
      <c r="I54" s="162"/>
      <c r="J54" s="162"/>
      <c r="K54" s="162"/>
      <c r="L54" s="162"/>
      <c r="M54" s="162"/>
      <c r="N54" s="162"/>
      <c r="O54" s="162"/>
      <c r="P54" s="163"/>
    </row>
    <row r="55" spans="1:16" ht="14.25" customHeight="1">
      <c r="A55" s="164" t="s">
        <v>75</v>
      </c>
      <c r="B55" s="165"/>
      <c r="C55" s="165"/>
      <c r="D55" s="165"/>
      <c r="E55" s="165"/>
      <c r="F55" s="165"/>
      <c r="G55" s="165"/>
      <c r="H55" s="165"/>
      <c r="I55" s="165"/>
      <c r="J55" s="165"/>
      <c r="K55" s="165"/>
      <c r="L55" s="165"/>
      <c r="M55" s="165"/>
      <c r="N55" s="165"/>
      <c r="O55" s="165"/>
      <c r="P55" s="166"/>
    </row>
    <row r="56" spans="1:16" ht="14.25" customHeight="1">
      <c r="A56" s="167"/>
      <c r="B56" s="168"/>
      <c r="C56" s="168"/>
      <c r="D56" s="168"/>
      <c r="E56" s="168"/>
      <c r="F56" s="168"/>
      <c r="G56" s="168"/>
      <c r="H56" s="168"/>
      <c r="I56" s="168"/>
      <c r="J56" s="168"/>
      <c r="K56" s="168"/>
      <c r="L56" s="168"/>
      <c r="M56" s="168"/>
      <c r="N56" s="168"/>
      <c r="O56" s="168"/>
      <c r="P56" s="169"/>
    </row>
    <row r="57" spans="1:16" ht="14.25" customHeight="1">
      <c r="A57" s="17" t="s">
        <v>76</v>
      </c>
      <c r="B57" s="6"/>
      <c r="C57" s="6"/>
      <c r="D57" s="6"/>
      <c r="E57" s="6"/>
      <c r="F57" s="6"/>
      <c r="G57" s="6"/>
      <c r="H57" s="6"/>
      <c r="I57" s="6"/>
      <c r="J57" s="6"/>
      <c r="K57" s="6"/>
      <c r="L57" s="6"/>
      <c r="M57" s="6"/>
      <c r="N57" s="6"/>
      <c r="O57" s="6"/>
      <c r="P57" s="18"/>
    </row>
    <row r="58" spans="1:16" ht="14.25" customHeight="1" thickBot="1">
      <c r="A58" s="142" t="s">
        <v>79</v>
      </c>
      <c r="B58" s="143"/>
      <c r="C58" s="143"/>
      <c r="D58" s="143"/>
      <c r="E58" s="143"/>
      <c r="F58" s="143"/>
      <c r="G58" s="143"/>
      <c r="H58" s="143"/>
      <c r="I58" s="143"/>
      <c r="J58" s="143"/>
      <c r="K58" s="143"/>
      <c r="L58" s="143"/>
      <c r="M58" s="143"/>
      <c r="N58" s="143"/>
      <c r="O58" s="143"/>
      <c r="P58" s="144"/>
    </row>
    <row r="59" spans="1:16" ht="19.5" thickBot="1">
      <c r="A59" s="19"/>
      <c r="B59" s="20"/>
      <c r="C59" s="20"/>
      <c r="D59" s="20"/>
      <c r="E59" s="20"/>
      <c r="F59" s="20"/>
      <c r="G59" s="20"/>
      <c r="H59" s="20"/>
      <c r="I59" s="20"/>
      <c r="J59" s="20"/>
      <c r="K59" s="20"/>
      <c r="L59" s="20"/>
      <c r="M59" s="20"/>
      <c r="N59" s="20"/>
      <c r="O59" s="20"/>
      <c r="P59" s="21"/>
    </row>
  </sheetData>
  <mergeCells count="271">
    <mergeCell ref="A58:P58"/>
    <mergeCell ref="A46:P48"/>
    <mergeCell ref="A49:P50"/>
    <mergeCell ref="A51:P51"/>
    <mergeCell ref="A52:P53"/>
    <mergeCell ref="A54:P54"/>
    <mergeCell ref="A55:P56"/>
    <mergeCell ref="G40:H40"/>
    <mergeCell ref="A41:H42"/>
    <mergeCell ref="I41:K42"/>
    <mergeCell ref="L41:N42"/>
    <mergeCell ref="O41:P42"/>
    <mergeCell ref="A43:P45"/>
    <mergeCell ref="O37:P37"/>
    <mergeCell ref="A38:D38"/>
    <mergeCell ref="E38:F38"/>
    <mergeCell ref="G38:H38"/>
    <mergeCell ref="I38:P40"/>
    <mergeCell ref="A39:D39"/>
    <mergeCell ref="E39:F39"/>
    <mergeCell ref="G39:H39"/>
    <mergeCell ref="A40:D40"/>
    <mergeCell ref="E40:F40"/>
    <mergeCell ref="A37:D37"/>
    <mergeCell ref="E37:F37"/>
    <mergeCell ref="G37:H37"/>
    <mergeCell ref="I37:J37"/>
    <mergeCell ref="K37:L37"/>
    <mergeCell ref="M37:N37"/>
    <mergeCell ref="O35:P35"/>
    <mergeCell ref="A36:D36"/>
    <mergeCell ref="E36:F36"/>
    <mergeCell ref="G36:H36"/>
    <mergeCell ref="I36:J36"/>
    <mergeCell ref="K36:L36"/>
    <mergeCell ref="M36:N36"/>
    <mergeCell ref="O36:P36"/>
    <mergeCell ref="A35:D35"/>
    <mergeCell ref="E35:F35"/>
    <mergeCell ref="G35:H35"/>
    <mergeCell ref="I35:J35"/>
    <mergeCell ref="K35:L35"/>
    <mergeCell ref="M35:N35"/>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K31:L31"/>
    <mergeCell ref="M31:N31"/>
    <mergeCell ref="O31:P31"/>
    <mergeCell ref="A32:B32"/>
    <mergeCell ref="C32:D32"/>
    <mergeCell ref="E32:F32"/>
    <mergeCell ref="G32:H32"/>
    <mergeCell ref="I32:P32"/>
    <mergeCell ref="A30:H30"/>
    <mergeCell ref="I30:J30"/>
    <mergeCell ref="K30:L30"/>
    <mergeCell ref="M30:N30"/>
    <mergeCell ref="O30:P30"/>
    <mergeCell ref="A31:B31"/>
    <mergeCell ref="C31:D31"/>
    <mergeCell ref="E31:F31"/>
    <mergeCell ref="G31:H31"/>
    <mergeCell ref="I31:J31"/>
    <mergeCell ref="M28:N28"/>
    <mergeCell ref="O28:P28"/>
    <mergeCell ref="A29:B29"/>
    <mergeCell ref="C29:D29"/>
    <mergeCell ref="E29:F29"/>
    <mergeCell ref="G29:H29"/>
    <mergeCell ref="I29:J29"/>
    <mergeCell ref="K29:L29"/>
    <mergeCell ref="M29:N29"/>
    <mergeCell ref="O29:P29"/>
    <mergeCell ref="A28:B28"/>
    <mergeCell ref="C28:D28"/>
    <mergeCell ref="E28:F28"/>
    <mergeCell ref="G28:H28"/>
    <mergeCell ref="I28:J28"/>
    <mergeCell ref="K28:L28"/>
    <mergeCell ref="M26:N26"/>
    <mergeCell ref="O26:P26"/>
    <mergeCell ref="A27:B27"/>
    <mergeCell ref="C27:D27"/>
    <mergeCell ref="E27:F27"/>
    <mergeCell ref="G27:H27"/>
    <mergeCell ref="I27:J27"/>
    <mergeCell ref="K27:L27"/>
    <mergeCell ref="M27:N27"/>
    <mergeCell ref="O27:P27"/>
    <mergeCell ref="A26:B26"/>
    <mergeCell ref="C26:D26"/>
    <mergeCell ref="E26:F26"/>
    <mergeCell ref="G26:H26"/>
    <mergeCell ref="I26:J26"/>
    <mergeCell ref="K26:L26"/>
    <mergeCell ref="M24:N24"/>
    <mergeCell ref="O24:P24"/>
    <mergeCell ref="A25:B25"/>
    <mergeCell ref="C25:D25"/>
    <mergeCell ref="E25:F25"/>
    <mergeCell ref="G25:H25"/>
    <mergeCell ref="I25:P25"/>
    <mergeCell ref="A24:B24"/>
    <mergeCell ref="C24:D24"/>
    <mergeCell ref="E24:F24"/>
    <mergeCell ref="G24:H24"/>
    <mergeCell ref="I24:J24"/>
    <mergeCell ref="K24:L24"/>
    <mergeCell ref="A22:B22"/>
    <mergeCell ref="C22:D22"/>
    <mergeCell ref="E22:F22"/>
    <mergeCell ref="G22:H22"/>
    <mergeCell ref="I22:J22"/>
    <mergeCell ref="K22:L22"/>
    <mergeCell ref="M22:N22"/>
    <mergeCell ref="O22:P22"/>
    <mergeCell ref="A23:B23"/>
    <mergeCell ref="C23:D23"/>
    <mergeCell ref="E23:F23"/>
    <mergeCell ref="G23:H23"/>
    <mergeCell ref="I23:J23"/>
    <mergeCell ref="K23:L23"/>
    <mergeCell ref="M23:N23"/>
    <mergeCell ref="O23:P23"/>
    <mergeCell ref="A20:B20"/>
    <mergeCell ref="C20:D20"/>
    <mergeCell ref="E20:F20"/>
    <mergeCell ref="G20:H20"/>
    <mergeCell ref="I20:P20"/>
    <mergeCell ref="A21:B21"/>
    <mergeCell ref="C21:D21"/>
    <mergeCell ref="E21:F21"/>
    <mergeCell ref="G21:H21"/>
    <mergeCell ref="I21:J21"/>
    <mergeCell ref="K21:L21"/>
    <mergeCell ref="M21:N21"/>
    <mergeCell ref="O21:P21"/>
    <mergeCell ref="M18:N18"/>
    <mergeCell ref="O18:P18"/>
    <mergeCell ref="A19:H19"/>
    <mergeCell ref="I19:J19"/>
    <mergeCell ref="K19:L19"/>
    <mergeCell ref="M19:N19"/>
    <mergeCell ref="O19:P19"/>
    <mergeCell ref="A18:B18"/>
    <mergeCell ref="C18:D18"/>
    <mergeCell ref="E18:F18"/>
    <mergeCell ref="G18:H18"/>
    <mergeCell ref="I18:J18"/>
    <mergeCell ref="K18:L18"/>
    <mergeCell ref="M16:N16"/>
    <mergeCell ref="O16:P16"/>
    <mergeCell ref="A17:B17"/>
    <mergeCell ref="C17:D17"/>
    <mergeCell ref="E17:F17"/>
    <mergeCell ref="G17:H17"/>
    <mergeCell ref="I17:J17"/>
    <mergeCell ref="K17:L17"/>
    <mergeCell ref="M17:N17"/>
    <mergeCell ref="O17:P17"/>
    <mergeCell ref="A16:B16"/>
    <mergeCell ref="C16:D16"/>
    <mergeCell ref="E16:F16"/>
    <mergeCell ref="G16:H16"/>
    <mergeCell ref="I16:J16"/>
    <mergeCell ref="K16:L16"/>
    <mergeCell ref="M14:N14"/>
    <mergeCell ref="O14:P14"/>
    <mergeCell ref="A15:B15"/>
    <mergeCell ref="C15:D15"/>
    <mergeCell ref="E15:F15"/>
    <mergeCell ref="G15:H15"/>
    <mergeCell ref="I15:J15"/>
    <mergeCell ref="K15:L15"/>
    <mergeCell ref="M15:N15"/>
    <mergeCell ref="O15:P15"/>
    <mergeCell ref="A14:B14"/>
    <mergeCell ref="C14:D14"/>
    <mergeCell ref="E14:F14"/>
    <mergeCell ref="G14:H14"/>
    <mergeCell ref="I14:J14"/>
    <mergeCell ref="K14:L14"/>
    <mergeCell ref="M12:N12"/>
    <mergeCell ref="O12:P12"/>
    <mergeCell ref="A13:B13"/>
    <mergeCell ref="C13:D13"/>
    <mergeCell ref="E13:F13"/>
    <mergeCell ref="G13:H13"/>
    <mergeCell ref="I13:P13"/>
    <mergeCell ref="A12:B12"/>
    <mergeCell ref="C12:D12"/>
    <mergeCell ref="E12:F12"/>
    <mergeCell ref="G12:H12"/>
    <mergeCell ref="I12:J12"/>
    <mergeCell ref="K12:L12"/>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A9:B9"/>
    <mergeCell ref="C9:D9"/>
    <mergeCell ref="E9:F9"/>
    <mergeCell ref="G9:H9"/>
    <mergeCell ref="I9:J9"/>
    <mergeCell ref="K9:L9"/>
    <mergeCell ref="M9:N9"/>
    <mergeCell ref="O9:P9"/>
    <mergeCell ref="A8:B8"/>
    <mergeCell ref="C8:D8"/>
    <mergeCell ref="E8:F8"/>
    <mergeCell ref="G8:H8"/>
    <mergeCell ref="I8:J8"/>
    <mergeCell ref="K8:L8"/>
    <mergeCell ref="A7:B7"/>
    <mergeCell ref="C7:D7"/>
    <mergeCell ref="E7:F7"/>
    <mergeCell ref="G7:H7"/>
    <mergeCell ref="I7:J7"/>
    <mergeCell ref="K7:L7"/>
    <mergeCell ref="M7:N7"/>
    <mergeCell ref="O7:P7"/>
    <mergeCell ref="M8:N8"/>
    <mergeCell ref="O8:P8"/>
    <mergeCell ref="A5:H5"/>
    <mergeCell ref="I5:P5"/>
    <mergeCell ref="A6:B6"/>
    <mergeCell ref="C6:D6"/>
    <mergeCell ref="E6:F6"/>
    <mergeCell ref="G6:H6"/>
    <mergeCell ref="I6:J6"/>
    <mergeCell ref="K6:L6"/>
    <mergeCell ref="M6:N6"/>
    <mergeCell ref="O6:P6"/>
    <mergeCell ref="A1:C1"/>
    <mergeCell ref="E1:F1"/>
    <mergeCell ref="K1:P1"/>
    <mergeCell ref="D2:G2"/>
    <mergeCell ref="L2:P2"/>
    <mergeCell ref="A3:B4"/>
    <mergeCell ref="C3:D3"/>
    <mergeCell ref="E3:F3"/>
    <mergeCell ref="M3:P3"/>
    <mergeCell ref="C4:D4"/>
    <mergeCell ref="E4:F4"/>
    <mergeCell ref="M4:P4"/>
  </mergeCells>
  <phoneticPr fontId="3"/>
  <dataValidations count="1">
    <dataValidation type="list" allowBlank="1" showInputMessage="1" showErrorMessage="1" sqref="G3:G4" xr:uid="{5EBD0952-0068-4FAD-B2AB-A19AE9B427D7}">
      <formula1>$Q$4:$Q$6</formula1>
    </dataValidation>
  </dataValidations>
  <printOptions horizontalCentered="1" verticalCentered="1"/>
  <pageMargins left="0.39370078740157483" right="0.19685039370078741" top="0.74803149606299213" bottom="0.74803149606299213" header="0.31496062992125984" footer="0.31496062992125984"/>
  <pageSetup paperSize="9" scale="8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A8E48-E081-4343-8A73-39B9D012AC11}">
  <sheetPr>
    <pageSetUpPr fitToPage="1"/>
  </sheetPr>
  <dimension ref="A1:T59"/>
  <sheetViews>
    <sheetView showGridLines="0" view="pageBreakPreview" zoomScaleNormal="100" zoomScaleSheetLayoutView="100" workbookViewId="0">
      <selection activeCell="A41" sqref="A41:H42"/>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9" max="19" width="22.5" bestFit="1" customWidth="1"/>
    <col min="20" max="20" width="11.625" bestFit="1" customWidth="1"/>
  </cols>
  <sheetData>
    <row r="1" spans="1:20" ht="29.25" customHeight="1">
      <c r="A1" s="50" t="s">
        <v>0</v>
      </c>
      <c r="B1" s="50"/>
      <c r="C1" s="50"/>
      <c r="D1" s="1" t="s">
        <v>1</v>
      </c>
      <c r="E1" s="51">
        <v>975</v>
      </c>
      <c r="F1" s="51"/>
      <c r="G1" s="2" t="s">
        <v>2</v>
      </c>
      <c r="H1" s="3"/>
      <c r="I1" s="3"/>
      <c r="J1" s="3"/>
      <c r="K1" s="52" t="s">
        <v>3</v>
      </c>
      <c r="L1" s="52"/>
      <c r="M1" s="52"/>
      <c r="N1" s="52"/>
      <c r="O1" s="52"/>
      <c r="P1" s="52"/>
    </row>
    <row r="2" spans="1:20" ht="14.25" customHeight="1" thickBot="1">
      <c r="A2" s="25"/>
      <c r="B2" s="4"/>
      <c r="C2" s="5"/>
      <c r="D2" s="53">
        <f>VLOOKUP(E1,R4:T32,2,0)</f>
        <v>43668</v>
      </c>
      <c r="E2" s="53"/>
      <c r="F2" s="53"/>
      <c r="G2" s="53"/>
      <c r="H2" s="34"/>
      <c r="I2" s="6"/>
      <c r="J2" s="6"/>
      <c r="K2" s="6"/>
      <c r="L2" s="54" t="s">
        <v>4</v>
      </c>
      <c r="M2" s="54"/>
      <c r="N2" s="54"/>
      <c r="O2" s="54"/>
      <c r="P2" s="54"/>
    </row>
    <row r="3" spans="1:20" ht="14.25" customHeight="1">
      <c r="A3" s="55" t="s">
        <v>5</v>
      </c>
      <c r="B3" s="56"/>
      <c r="C3" s="59" t="s">
        <v>6</v>
      </c>
      <c r="D3" s="59"/>
      <c r="E3" s="60">
        <v>11620</v>
      </c>
      <c r="F3" s="60"/>
      <c r="G3" s="7" t="s">
        <v>13</v>
      </c>
      <c r="H3" s="8">
        <v>252</v>
      </c>
      <c r="I3" s="7" t="s">
        <v>8</v>
      </c>
      <c r="J3" s="7"/>
      <c r="K3" s="9"/>
      <c r="L3" s="10"/>
      <c r="M3" s="54" t="s">
        <v>9</v>
      </c>
      <c r="N3" s="54"/>
      <c r="O3" s="54"/>
      <c r="P3" s="54"/>
    </row>
    <row r="4" spans="1:20" ht="14.25" customHeight="1" thickBot="1">
      <c r="A4" s="57"/>
      <c r="B4" s="58"/>
      <c r="C4" s="199" t="s">
        <v>10</v>
      </c>
      <c r="D4" s="199"/>
      <c r="E4" s="200">
        <v>15500</v>
      </c>
      <c r="F4" s="200"/>
      <c r="G4" s="30" t="s">
        <v>13</v>
      </c>
      <c r="H4" s="31">
        <v>200</v>
      </c>
      <c r="I4" s="30" t="s">
        <v>11</v>
      </c>
      <c r="J4" s="30"/>
      <c r="K4" s="32"/>
      <c r="L4" s="33"/>
      <c r="M4" s="54" t="s">
        <v>12</v>
      </c>
      <c r="N4" s="54"/>
      <c r="O4" s="54"/>
      <c r="P4" s="54"/>
      <c r="Q4" t="s">
        <v>13</v>
      </c>
      <c r="R4" s="22">
        <v>958</v>
      </c>
      <c r="S4" s="23">
        <v>43411</v>
      </c>
      <c r="T4" s="23">
        <v>43426</v>
      </c>
    </row>
    <row r="5" spans="1:20" ht="14.25" customHeight="1" thickBot="1">
      <c r="A5" s="42" t="s">
        <v>14</v>
      </c>
      <c r="B5" s="43"/>
      <c r="C5" s="43"/>
      <c r="D5" s="43"/>
      <c r="E5" s="43"/>
      <c r="F5" s="43"/>
      <c r="G5" s="43"/>
      <c r="H5" s="43"/>
      <c r="I5" s="63" t="s">
        <v>15</v>
      </c>
      <c r="J5" s="64"/>
      <c r="K5" s="64"/>
      <c r="L5" s="64"/>
      <c r="M5" s="64"/>
      <c r="N5" s="64"/>
      <c r="O5" s="64"/>
      <c r="P5" s="65"/>
      <c r="Q5" t="s">
        <v>7</v>
      </c>
      <c r="R5" s="22">
        <v>959</v>
      </c>
      <c r="S5" s="23">
        <f>T4</f>
        <v>43426</v>
      </c>
      <c r="T5" s="23">
        <v>43440</v>
      </c>
    </row>
    <row r="6" spans="1:20" ht="14.25" customHeight="1">
      <c r="A6" s="66" t="s">
        <v>16</v>
      </c>
      <c r="B6" s="67"/>
      <c r="C6" s="67" t="s">
        <v>17</v>
      </c>
      <c r="D6" s="67"/>
      <c r="E6" s="67" t="s">
        <v>18</v>
      </c>
      <c r="F6" s="67"/>
      <c r="G6" s="67" t="s">
        <v>19</v>
      </c>
      <c r="H6" s="68"/>
      <c r="I6" s="66" t="s">
        <v>16</v>
      </c>
      <c r="J6" s="67"/>
      <c r="K6" s="67" t="s">
        <v>17</v>
      </c>
      <c r="L6" s="67"/>
      <c r="M6" s="67" t="s">
        <v>20</v>
      </c>
      <c r="N6" s="67"/>
      <c r="O6" s="67" t="s">
        <v>19</v>
      </c>
      <c r="P6" s="69"/>
      <c r="Q6" t="s">
        <v>21</v>
      </c>
      <c r="R6" s="22">
        <v>960</v>
      </c>
      <c r="S6" s="23">
        <f t="shared" ref="S6:S32" si="0">T5</f>
        <v>43440</v>
      </c>
      <c r="T6" s="23">
        <v>43455</v>
      </c>
    </row>
    <row r="7" spans="1:20" ht="14.25" customHeight="1">
      <c r="A7" s="70" t="s">
        <v>22</v>
      </c>
      <c r="B7" s="71"/>
      <c r="C7" s="72" t="s">
        <v>33</v>
      </c>
      <c r="D7" s="72"/>
      <c r="E7" s="72">
        <v>7500</v>
      </c>
      <c r="F7" s="72"/>
      <c r="G7" s="72">
        <v>7000</v>
      </c>
      <c r="H7" s="47"/>
      <c r="I7" s="70" t="s">
        <v>22</v>
      </c>
      <c r="J7" s="71"/>
      <c r="K7" s="72" t="s">
        <v>33</v>
      </c>
      <c r="L7" s="72"/>
      <c r="M7" s="72">
        <v>7500</v>
      </c>
      <c r="N7" s="72"/>
      <c r="O7" s="72">
        <v>7000</v>
      </c>
      <c r="P7" s="73"/>
      <c r="R7" s="22">
        <v>961</v>
      </c>
      <c r="S7" s="23">
        <f t="shared" si="0"/>
        <v>43455</v>
      </c>
      <c r="T7" s="23">
        <v>43474</v>
      </c>
    </row>
    <row r="8" spans="1:20" ht="14.25" customHeight="1">
      <c r="A8" s="77" t="s">
        <v>24</v>
      </c>
      <c r="B8" s="71"/>
      <c r="C8" s="72">
        <v>10500</v>
      </c>
      <c r="D8" s="72"/>
      <c r="E8" s="72">
        <v>10000</v>
      </c>
      <c r="F8" s="72"/>
      <c r="G8" s="72">
        <v>8700</v>
      </c>
      <c r="H8" s="47"/>
      <c r="I8" s="70" t="s">
        <v>24</v>
      </c>
      <c r="J8" s="71"/>
      <c r="K8" s="72">
        <v>8000</v>
      </c>
      <c r="L8" s="72"/>
      <c r="M8" s="72">
        <v>7500</v>
      </c>
      <c r="N8" s="72"/>
      <c r="O8" s="72">
        <v>7000</v>
      </c>
      <c r="P8" s="73"/>
      <c r="R8" s="22">
        <v>962</v>
      </c>
      <c r="S8" s="23">
        <f t="shared" si="0"/>
        <v>43474</v>
      </c>
      <c r="T8" s="23">
        <v>43487</v>
      </c>
    </row>
    <row r="9" spans="1:20" ht="14.25" customHeight="1">
      <c r="A9" s="74" t="s">
        <v>25</v>
      </c>
      <c r="B9" s="75"/>
      <c r="C9" s="35">
        <v>11000</v>
      </c>
      <c r="D9" s="35"/>
      <c r="E9" s="35">
        <v>10500</v>
      </c>
      <c r="F9" s="35"/>
      <c r="G9" s="35">
        <v>9500</v>
      </c>
      <c r="H9" s="76"/>
      <c r="I9" s="74" t="s">
        <v>25</v>
      </c>
      <c r="J9" s="75"/>
      <c r="K9" s="35">
        <v>13000</v>
      </c>
      <c r="L9" s="35"/>
      <c r="M9" s="35">
        <v>12500</v>
      </c>
      <c r="N9" s="35"/>
      <c r="O9" s="35">
        <v>12000</v>
      </c>
      <c r="P9" s="36"/>
      <c r="R9" s="22">
        <v>963</v>
      </c>
      <c r="S9" s="23">
        <f t="shared" si="0"/>
        <v>43487</v>
      </c>
      <c r="T9" s="23">
        <v>43503</v>
      </c>
    </row>
    <row r="10" spans="1:20" ht="14.25" customHeight="1">
      <c r="A10" s="80" t="s">
        <v>26</v>
      </c>
      <c r="B10" s="81"/>
      <c r="C10" s="78">
        <v>9500</v>
      </c>
      <c r="D10" s="78"/>
      <c r="E10" s="78">
        <v>9000</v>
      </c>
      <c r="F10" s="78"/>
      <c r="G10" s="78">
        <v>8000</v>
      </c>
      <c r="H10" s="39"/>
      <c r="I10" s="80" t="s">
        <v>27</v>
      </c>
      <c r="J10" s="81"/>
      <c r="K10" s="78">
        <v>11000</v>
      </c>
      <c r="L10" s="78"/>
      <c r="M10" s="78">
        <v>10500</v>
      </c>
      <c r="N10" s="78"/>
      <c r="O10" s="78">
        <v>10000</v>
      </c>
      <c r="P10" s="79"/>
      <c r="R10" s="22">
        <v>964</v>
      </c>
      <c r="S10" s="23">
        <f t="shared" si="0"/>
        <v>43503</v>
      </c>
      <c r="T10" s="23">
        <v>43518</v>
      </c>
    </row>
    <row r="11" spans="1:20" ht="14.25" customHeight="1">
      <c r="A11" s="74" t="s">
        <v>28</v>
      </c>
      <c r="B11" s="75"/>
      <c r="C11" s="35">
        <v>12600</v>
      </c>
      <c r="D11" s="35"/>
      <c r="E11" s="35">
        <v>12300</v>
      </c>
      <c r="F11" s="35"/>
      <c r="G11" s="35">
        <v>11000</v>
      </c>
      <c r="H11" s="76"/>
      <c r="I11" s="70" t="s">
        <v>29</v>
      </c>
      <c r="J11" s="71"/>
      <c r="K11" s="72">
        <v>15300</v>
      </c>
      <c r="L11" s="72"/>
      <c r="M11" s="72">
        <v>15000</v>
      </c>
      <c r="N11" s="72"/>
      <c r="O11" s="72" t="s">
        <v>122</v>
      </c>
      <c r="P11" s="73"/>
      <c r="R11" s="22">
        <v>965</v>
      </c>
      <c r="S11" s="23">
        <f t="shared" si="0"/>
        <v>43518</v>
      </c>
      <c r="T11" s="23">
        <v>43531</v>
      </c>
    </row>
    <row r="12" spans="1:20" ht="14.25" customHeight="1" thickBot="1">
      <c r="A12" s="80" t="s">
        <v>30</v>
      </c>
      <c r="B12" s="81"/>
      <c r="C12" s="78">
        <v>10500</v>
      </c>
      <c r="D12" s="78"/>
      <c r="E12" s="78">
        <v>10000</v>
      </c>
      <c r="F12" s="78"/>
      <c r="G12" s="78">
        <v>9000</v>
      </c>
      <c r="H12" s="39"/>
      <c r="I12" s="84" t="s">
        <v>31</v>
      </c>
      <c r="J12" s="85"/>
      <c r="K12" s="82">
        <v>15000</v>
      </c>
      <c r="L12" s="82"/>
      <c r="M12" s="82">
        <v>14700</v>
      </c>
      <c r="N12" s="82"/>
      <c r="O12" s="82">
        <v>13000</v>
      </c>
      <c r="P12" s="83"/>
      <c r="R12" s="22">
        <v>966</v>
      </c>
      <c r="S12" s="23">
        <f t="shared" si="0"/>
        <v>43531</v>
      </c>
      <c r="T12" s="23">
        <v>43546</v>
      </c>
    </row>
    <row r="13" spans="1:20" ht="14.25" customHeight="1" thickBot="1">
      <c r="A13" s="74" t="s">
        <v>32</v>
      </c>
      <c r="B13" s="75"/>
      <c r="C13" s="35">
        <v>12700</v>
      </c>
      <c r="D13" s="35"/>
      <c r="E13" s="35">
        <v>12400</v>
      </c>
      <c r="F13" s="35"/>
      <c r="G13" s="35">
        <v>10500</v>
      </c>
      <c r="H13" s="76"/>
      <c r="I13" s="63" t="s">
        <v>34</v>
      </c>
      <c r="J13" s="64"/>
      <c r="K13" s="64"/>
      <c r="L13" s="64"/>
      <c r="M13" s="64"/>
      <c r="N13" s="64"/>
      <c r="O13" s="64"/>
      <c r="P13" s="65"/>
      <c r="R13" s="22">
        <v>967</v>
      </c>
      <c r="S13" s="23">
        <f t="shared" si="0"/>
        <v>43546</v>
      </c>
      <c r="T13" s="23">
        <v>43564</v>
      </c>
    </row>
    <row r="14" spans="1:20" ht="14.25" customHeight="1">
      <c r="A14" s="80" t="s">
        <v>35</v>
      </c>
      <c r="B14" s="81"/>
      <c r="C14" s="78">
        <v>10700</v>
      </c>
      <c r="D14" s="78"/>
      <c r="E14" s="78">
        <v>10200</v>
      </c>
      <c r="F14" s="78"/>
      <c r="G14" s="78">
        <v>9000</v>
      </c>
      <c r="H14" s="39"/>
      <c r="I14" s="88" t="s">
        <v>36</v>
      </c>
      <c r="J14" s="89"/>
      <c r="K14" s="86">
        <v>13700</v>
      </c>
      <c r="L14" s="86"/>
      <c r="M14" s="86">
        <v>13300</v>
      </c>
      <c r="N14" s="86"/>
      <c r="O14" s="86">
        <v>8800</v>
      </c>
      <c r="P14" s="87"/>
      <c r="R14" s="22">
        <v>968</v>
      </c>
      <c r="S14" s="23">
        <f t="shared" si="0"/>
        <v>43564</v>
      </c>
      <c r="T14" s="23">
        <v>43577</v>
      </c>
    </row>
    <row r="15" spans="1:20" ht="14.25" customHeight="1">
      <c r="A15" s="74" t="s">
        <v>48</v>
      </c>
      <c r="B15" s="75"/>
      <c r="C15" s="35">
        <v>13900</v>
      </c>
      <c r="D15" s="35"/>
      <c r="E15" s="35">
        <v>12900</v>
      </c>
      <c r="F15" s="35"/>
      <c r="G15" s="35">
        <v>10500</v>
      </c>
      <c r="H15" s="76"/>
      <c r="I15" s="80" t="s">
        <v>37</v>
      </c>
      <c r="J15" s="81"/>
      <c r="K15" s="78">
        <v>11700</v>
      </c>
      <c r="L15" s="78"/>
      <c r="M15" s="78">
        <v>11300</v>
      </c>
      <c r="N15" s="78"/>
      <c r="O15" s="78">
        <v>8800</v>
      </c>
      <c r="P15" s="79"/>
      <c r="R15" s="22">
        <v>969</v>
      </c>
      <c r="S15" s="23">
        <f t="shared" si="0"/>
        <v>43577</v>
      </c>
      <c r="T15" s="23">
        <v>43593</v>
      </c>
    </row>
    <row r="16" spans="1:20" ht="14.25" customHeight="1">
      <c r="A16" s="94" t="s">
        <v>80</v>
      </c>
      <c r="B16" s="95"/>
      <c r="C16" s="96">
        <v>12800</v>
      </c>
      <c r="D16" s="96"/>
      <c r="E16" s="96">
        <v>12300</v>
      </c>
      <c r="F16" s="96"/>
      <c r="G16" s="96">
        <v>10500</v>
      </c>
      <c r="H16" s="97"/>
      <c r="I16" s="74" t="s">
        <v>38</v>
      </c>
      <c r="J16" s="75"/>
      <c r="K16" s="35">
        <v>16800</v>
      </c>
      <c r="L16" s="35"/>
      <c r="M16" s="35">
        <v>16600</v>
      </c>
      <c r="N16" s="35"/>
      <c r="O16" s="35">
        <v>16300</v>
      </c>
      <c r="P16" s="36"/>
      <c r="R16" s="22">
        <v>970</v>
      </c>
      <c r="S16" s="23">
        <f t="shared" si="0"/>
        <v>43593</v>
      </c>
      <c r="T16" s="23">
        <v>43607</v>
      </c>
    </row>
    <row r="17" spans="1:20" ht="14.25" customHeight="1">
      <c r="A17" s="94" t="s">
        <v>81</v>
      </c>
      <c r="B17" s="95"/>
      <c r="C17" s="96">
        <v>13100</v>
      </c>
      <c r="D17" s="96"/>
      <c r="E17" s="96">
        <v>12000</v>
      </c>
      <c r="F17" s="96"/>
      <c r="G17" s="96">
        <v>10500</v>
      </c>
      <c r="H17" s="97"/>
      <c r="I17" s="37" t="s">
        <v>40</v>
      </c>
      <c r="J17" s="38"/>
      <c r="K17" s="39">
        <v>15500</v>
      </c>
      <c r="L17" s="40"/>
      <c r="M17" s="39">
        <v>15300</v>
      </c>
      <c r="N17" s="40"/>
      <c r="O17" s="39">
        <v>15000</v>
      </c>
      <c r="P17" s="41"/>
      <c r="R17" s="22">
        <v>971</v>
      </c>
      <c r="S17" s="23">
        <f t="shared" si="0"/>
        <v>43607</v>
      </c>
      <c r="T17" s="23">
        <v>43622</v>
      </c>
    </row>
    <row r="18" spans="1:20" ht="14.25" customHeight="1" thickBot="1">
      <c r="A18" s="94" t="s">
        <v>82</v>
      </c>
      <c r="B18" s="95"/>
      <c r="C18" s="96">
        <v>11400</v>
      </c>
      <c r="D18" s="96"/>
      <c r="E18" s="96">
        <v>10700</v>
      </c>
      <c r="F18" s="96"/>
      <c r="G18" s="96">
        <v>10000</v>
      </c>
      <c r="H18" s="97"/>
      <c r="I18" s="74" t="s">
        <v>32</v>
      </c>
      <c r="J18" s="75"/>
      <c r="K18" s="35">
        <v>16900</v>
      </c>
      <c r="L18" s="35"/>
      <c r="M18" s="35">
        <v>16700</v>
      </c>
      <c r="N18" s="35"/>
      <c r="O18" s="35">
        <v>16500</v>
      </c>
      <c r="P18" s="36"/>
      <c r="R18" s="22">
        <v>972</v>
      </c>
      <c r="S18" s="23">
        <f t="shared" si="0"/>
        <v>43622</v>
      </c>
      <c r="T18" s="23">
        <v>43637</v>
      </c>
    </row>
    <row r="19" spans="1:20" ht="14.25" customHeight="1" thickBot="1">
      <c r="A19" s="42" t="s">
        <v>39</v>
      </c>
      <c r="B19" s="43"/>
      <c r="C19" s="43"/>
      <c r="D19" s="43"/>
      <c r="E19" s="43"/>
      <c r="F19" s="43"/>
      <c r="G19" s="43"/>
      <c r="H19" s="43"/>
      <c r="I19" s="90" t="s">
        <v>41</v>
      </c>
      <c r="J19" s="91"/>
      <c r="K19" s="92">
        <v>15900</v>
      </c>
      <c r="L19" s="92"/>
      <c r="M19" s="92">
        <v>15500</v>
      </c>
      <c r="N19" s="92"/>
      <c r="O19" s="92">
        <v>15000</v>
      </c>
      <c r="P19" s="93"/>
      <c r="R19" s="22">
        <v>973</v>
      </c>
      <c r="S19" s="23">
        <f t="shared" si="0"/>
        <v>43637</v>
      </c>
      <c r="T19" s="23">
        <v>43655</v>
      </c>
    </row>
    <row r="20" spans="1:20" ht="14.25" customHeight="1" thickBot="1">
      <c r="A20" s="103" t="s">
        <v>36</v>
      </c>
      <c r="B20" s="104"/>
      <c r="C20" s="105">
        <v>10500</v>
      </c>
      <c r="D20" s="105"/>
      <c r="E20" s="105">
        <v>10000</v>
      </c>
      <c r="F20" s="105"/>
      <c r="G20" s="105">
        <v>8500</v>
      </c>
      <c r="H20" s="106"/>
      <c r="I20" s="42" t="s">
        <v>44</v>
      </c>
      <c r="J20" s="43"/>
      <c r="K20" s="43"/>
      <c r="L20" s="43"/>
      <c r="M20" s="43"/>
      <c r="N20" s="43"/>
      <c r="O20" s="43"/>
      <c r="P20" s="44"/>
      <c r="R20" s="22">
        <v>974</v>
      </c>
      <c r="S20" s="23">
        <f t="shared" si="0"/>
        <v>43655</v>
      </c>
      <c r="T20" s="23">
        <v>43668</v>
      </c>
    </row>
    <row r="21" spans="1:20" ht="14.25" customHeight="1">
      <c r="A21" s="70" t="s">
        <v>37</v>
      </c>
      <c r="B21" s="71"/>
      <c r="C21" s="72">
        <v>9500</v>
      </c>
      <c r="D21" s="72"/>
      <c r="E21" s="72">
        <v>9000</v>
      </c>
      <c r="F21" s="72"/>
      <c r="G21" s="72">
        <v>8500</v>
      </c>
      <c r="H21" s="47"/>
      <c r="I21" s="98" t="s">
        <v>46</v>
      </c>
      <c r="J21" s="99"/>
      <c r="K21" s="100" t="s">
        <v>23</v>
      </c>
      <c r="L21" s="101"/>
      <c r="M21" s="100" t="s">
        <v>23</v>
      </c>
      <c r="N21" s="101"/>
      <c r="O21" s="100">
        <v>13000</v>
      </c>
      <c r="P21" s="102"/>
      <c r="R21" s="22">
        <v>975</v>
      </c>
      <c r="S21" s="23">
        <f t="shared" si="0"/>
        <v>43668</v>
      </c>
      <c r="T21" s="23">
        <v>43684</v>
      </c>
    </row>
    <row r="22" spans="1:20" ht="14.25" customHeight="1">
      <c r="A22" s="74" t="s">
        <v>42</v>
      </c>
      <c r="B22" s="75"/>
      <c r="C22" s="35">
        <v>13000</v>
      </c>
      <c r="D22" s="35"/>
      <c r="E22" s="35">
        <v>12000</v>
      </c>
      <c r="F22" s="35"/>
      <c r="G22" s="35">
        <v>10000</v>
      </c>
      <c r="H22" s="76"/>
      <c r="I22" s="45" t="s">
        <v>29</v>
      </c>
      <c r="J22" s="46"/>
      <c r="K22" s="47">
        <v>24000</v>
      </c>
      <c r="L22" s="48"/>
      <c r="M22" s="47">
        <v>20000</v>
      </c>
      <c r="N22" s="48"/>
      <c r="O22" s="47">
        <v>15000</v>
      </c>
      <c r="P22" s="49"/>
      <c r="R22" s="22">
        <v>976</v>
      </c>
      <c r="S22" s="23">
        <f t="shared" si="0"/>
        <v>43684</v>
      </c>
      <c r="T22" s="23">
        <v>43699</v>
      </c>
    </row>
    <row r="23" spans="1:20" ht="14.25" customHeight="1">
      <c r="A23" s="80" t="s">
        <v>43</v>
      </c>
      <c r="B23" s="81"/>
      <c r="C23" s="78">
        <v>11000</v>
      </c>
      <c r="D23" s="78"/>
      <c r="E23" s="78">
        <v>10500</v>
      </c>
      <c r="F23" s="78"/>
      <c r="G23" s="78">
        <v>8500</v>
      </c>
      <c r="H23" s="39"/>
      <c r="I23" s="45" t="s">
        <v>49</v>
      </c>
      <c r="J23" s="46"/>
      <c r="K23" s="47">
        <v>24000</v>
      </c>
      <c r="L23" s="48"/>
      <c r="M23" s="47">
        <v>20000</v>
      </c>
      <c r="N23" s="48"/>
      <c r="O23" s="47">
        <v>19000</v>
      </c>
      <c r="P23" s="49"/>
      <c r="R23" s="22">
        <v>977</v>
      </c>
      <c r="S23" s="23">
        <f t="shared" si="0"/>
        <v>43699</v>
      </c>
      <c r="T23" s="23">
        <v>43714</v>
      </c>
    </row>
    <row r="24" spans="1:20" ht="14.25" customHeight="1" thickBot="1">
      <c r="A24" s="74" t="s">
        <v>45</v>
      </c>
      <c r="B24" s="75"/>
      <c r="C24" s="35">
        <v>13900</v>
      </c>
      <c r="D24" s="35"/>
      <c r="E24" s="35">
        <v>13300</v>
      </c>
      <c r="F24" s="35"/>
      <c r="G24" s="35">
        <v>11000</v>
      </c>
      <c r="H24" s="76"/>
      <c r="I24" s="110" t="s">
        <v>51</v>
      </c>
      <c r="J24" s="111"/>
      <c r="K24" s="107" t="s">
        <v>23</v>
      </c>
      <c r="L24" s="108"/>
      <c r="M24" s="107" t="s">
        <v>23</v>
      </c>
      <c r="N24" s="108"/>
      <c r="O24" s="107" t="s">
        <v>23</v>
      </c>
      <c r="P24" s="109"/>
      <c r="R24" s="22">
        <v>978</v>
      </c>
      <c r="S24" s="23">
        <f t="shared" si="0"/>
        <v>43714</v>
      </c>
      <c r="T24" s="23">
        <v>43728</v>
      </c>
    </row>
    <row r="25" spans="1:20" ht="14.25" customHeight="1" thickBot="1">
      <c r="A25" s="80" t="s">
        <v>47</v>
      </c>
      <c r="B25" s="81"/>
      <c r="C25" s="78">
        <v>12500</v>
      </c>
      <c r="D25" s="78"/>
      <c r="E25" s="78">
        <v>11700</v>
      </c>
      <c r="F25" s="78"/>
      <c r="G25" s="78">
        <v>10000</v>
      </c>
      <c r="H25" s="39"/>
      <c r="I25" s="42" t="s">
        <v>53</v>
      </c>
      <c r="J25" s="43"/>
      <c r="K25" s="43"/>
      <c r="L25" s="43"/>
      <c r="M25" s="43"/>
      <c r="N25" s="43"/>
      <c r="O25" s="43"/>
      <c r="P25" s="44"/>
      <c r="R25" s="22">
        <v>979</v>
      </c>
      <c r="S25" s="23">
        <f t="shared" si="0"/>
        <v>43728</v>
      </c>
      <c r="T25" s="24">
        <v>43745</v>
      </c>
    </row>
    <row r="26" spans="1:20" ht="14.25" customHeight="1">
      <c r="A26" s="74" t="s">
        <v>48</v>
      </c>
      <c r="B26" s="75"/>
      <c r="C26" s="35">
        <v>14000</v>
      </c>
      <c r="D26" s="35"/>
      <c r="E26" s="35">
        <v>13400</v>
      </c>
      <c r="F26" s="35"/>
      <c r="G26" s="35">
        <v>11000</v>
      </c>
      <c r="H26" s="76"/>
      <c r="I26" s="114" t="s">
        <v>16</v>
      </c>
      <c r="J26" s="112"/>
      <c r="K26" s="68" t="s">
        <v>17</v>
      </c>
      <c r="L26" s="112"/>
      <c r="M26" s="68" t="s">
        <v>20</v>
      </c>
      <c r="N26" s="112"/>
      <c r="O26" s="68" t="s">
        <v>19</v>
      </c>
      <c r="P26" s="113"/>
      <c r="R26" s="22">
        <v>980</v>
      </c>
      <c r="S26" s="23">
        <f t="shared" si="0"/>
        <v>43745</v>
      </c>
      <c r="T26" s="24">
        <v>43761</v>
      </c>
    </row>
    <row r="27" spans="1:20" ht="14.25" customHeight="1">
      <c r="A27" s="80" t="s">
        <v>50</v>
      </c>
      <c r="B27" s="81"/>
      <c r="C27" s="78">
        <v>13000</v>
      </c>
      <c r="D27" s="78"/>
      <c r="E27" s="78">
        <v>12000</v>
      </c>
      <c r="F27" s="78"/>
      <c r="G27" s="78">
        <v>10500</v>
      </c>
      <c r="H27" s="39"/>
      <c r="I27" s="45" t="s">
        <v>56</v>
      </c>
      <c r="J27" s="46"/>
      <c r="K27" s="47" t="s">
        <v>23</v>
      </c>
      <c r="L27" s="48"/>
      <c r="M27" s="47" t="s">
        <v>23</v>
      </c>
      <c r="N27" s="48"/>
      <c r="O27" s="47" t="s">
        <v>23</v>
      </c>
      <c r="P27" s="49"/>
      <c r="R27" s="22">
        <v>981</v>
      </c>
      <c r="S27" s="23">
        <f t="shared" si="0"/>
        <v>43761</v>
      </c>
      <c r="T27" s="24">
        <v>43776</v>
      </c>
    </row>
    <row r="28" spans="1:20" ht="14.25" customHeight="1">
      <c r="A28" s="70" t="s">
        <v>52</v>
      </c>
      <c r="B28" s="71"/>
      <c r="C28" s="72">
        <v>14000</v>
      </c>
      <c r="D28" s="72"/>
      <c r="E28" s="72">
        <v>13000</v>
      </c>
      <c r="F28" s="72"/>
      <c r="G28" s="72">
        <v>11000</v>
      </c>
      <c r="H28" s="47"/>
      <c r="I28" s="45" t="s">
        <v>58</v>
      </c>
      <c r="J28" s="46"/>
      <c r="K28" s="47" t="s">
        <v>23</v>
      </c>
      <c r="L28" s="48"/>
      <c r="M28" s="47" t="s">
        <v>23</v>
      </c>
      <c r="N28" s="48"/>
      <c r="O28" s="47" t="s">
        <v>23</v>
      </c>
      <c r="P28" s="49"/>
      <c r="R28" s="22">
        <v>982</v>
      </c>
      <c r="S28" s="23">
        <f t="shared" si="0"/>
        <v>43776</v>
      </c>
      <c r="T28" s="24">
        <v>43791</v>
      </c>
    </row>
    <row r="29" spans="1:20" ht="14.25" customHeight="1" thickBot="1">
      <c r="A29" s="103" t="s">
        <v>54</v>
      </c>
      <c r="B29" s="104"/>
      <c r="C29" s="105">
        <v>13500</v>
      </c>
      <c r="D29" s="105"/>
      <c r="E29" s="105">
        <v>12500</v>
      </c>
      <c r="F29" s="105"/>
      <c r="G29" s="105">
        <v>8200</v>
      </c>
      <c r="H29" s="106"/>
      <c r="I29" s="45" t="s">
        <v>59</v>
      </c>
      <c r="J29" s="46"/>
      <c r="K29" s="47" t="s">
        <v>23</v>
      </c>
      <c r="L29" s="48"/>
      <c r="M29" s="47" t="s">
        <v>23</v>
      </c>
      <c r="N29" s="48"/>
      <c r="O29" s="47" t="s">
        <v>23</v>
      </c>
      <c r="P29" s="49"/>
      <c r="R29" s="22">
        <v>983</v>
      </c>
      <c r="S29" s="23">
        <f t="shared" si="0"/>
        <v>43791</v>
      </c>
      <c r="T29" s="24">
        <v>43805</v>
      </c>
    </row>
    <row r="30" spans="1:20" ht="14.25" customHeight="1" thickBot="1">
      <c r="A30" s="42" t="s">
        <v>55</v>
      </c>
      <c r="B30" s="43"/>
      <c r="C30" s="43"/>
      <c r="D30" s="43"/>
      <c r="E30" s="43"/>
      <c r="F30" s="43"/>
      <c r="G30" s="43"/>
      <c r="H30" s="43"/>
      <c r="I30" s="45" t="s">
        <v>60</v>
      </c>
      <c r="J30" s="46"/>
      <c r="K30" s="47" t="s">
        <v>23</v>
      </c>
      <c r="L30" s="48"/>
      <c r="M30" s="47" t="s">
        <v>23</v>
      </c>
      <c r="N30" s="48"/>
      <c r="O30" s="47" t="s">
        <v>23</v>
      </c>
      <c r="P30" s="49"/>
      <c r="R30" s="22">
        <v>984</v>
      </c>
      <c r="S30" s="23">
        <f t="shared" si="0"/>
        <v>43805</v>
      </c>
      <c r="T30" s="24">
        <v>43819</v>
      </c>
    </row>
    <row r="31" spans="1:20" ht="14.25" customHeight="1" thickBot="1">
      <c r="A31" s="115" t="s">
        <v>57</v>
      </c>
      <c r="B31" s="116"/>
      <c r="C31" s="117">
        <v>19000</v>
      </c>
      <c r="D31" s="117"/>
      <c r="E31" s="117">
        <v>16000</v>
      </c>
      <c r="F31" s="117"/>
      <c r="G31" s="117">
        <v>14000</v>
      </c>
      <c r="H31" s="118"/>
      <c r="I31" s="110" t="s">
        <v>51</v>
      </c>
      <c r="J31" s="111"/>
      <c r="K31" s="107" t="s">
        <v>23</v>
      </c>
      <c r="L31" s="108"/>
      <c r="M31" s="107" t="s">
        <v>23</v>
      </c>
      <c r="N31" s="108"/>
      <c r="O31" s="107" t="s">
        <v>23</v>
      </c>
      <c r="P31" s="109"/>
      <c r="R31" s="22">
        <v>985</v>
      </c>
      <c r="S31" s="23">
        <f t="shared" si="0"/>
        <v>43819</v>
      </c>
      <c r="T31" s="24">
        <v>43839</v>
      </c>
    </row>
    <row r="32" spans="1:20" ht="14.25" customHeight="1" thickBot="1">
      <c r="A32" s="74" t="s">
        <v>45</v>
      </c>
      <c r="B32" s="75"/>
      <c r="C32" s="35">
        <v>21000</v>
      </c>
      <c r="D32" s="35"/>
      <c r="E32" s="35">
        <v>19000</v>
      </c>
      <c r="F32" s="35"/>
      <c r="G32" s="35">
        <v>14000</v>
      </c>
      <c r="H32" s="76"/>
      <c r="I32" s="42" t="s">
        <v>63</v>
      </c>
      <c r="J32" s="43"/>
      <c r="K32" s="43"/>
      <c r="L32" s="43"/>
      <c r="M32" s="43"/>
      <c r="N32" s="43"/>
      <c r="O32" s="43"/>
      <c r="P32" s="44"/>
      <c r="R32" s="22">
        <v>986</v>
      </c>
      <c r="S32" s="23">
        <f t="shared" si="0"/>
        <v>43839</v>
      </c>
      <c r="T32" s="22" t="s">
        <v>61</v>
      </c>
    </row>
    <row r="33" spans="1:19" ht="14.25" customHeight="1">
      <c r="A33" s="80" t="s">
        <v>47</v>
      </c>
      <c r="B33" s="81"/>
      <c r="C33" s="78">
        <v>17000</v>
      </c>
      <c r="D33" s="78"/>
      <c r="E33" s="78">
        <v>16000</v>
      </c>
      <c r="F33" s="78"/>
      <c r="G33" s="78" t="s">
        <v>23</v>
      </c>
      <c r="H33" s="39"/>
      <c r="I33" s="98" t="s">
        <v>56</v>
      </c>
      <c r="J33" s="99"/>
      <c r="K33" s="119" t="s">
        <v>23</v>
      </c>
      <c r="L33" s="120"/>
      <c r="M33" s="119" t="s">
        <v>23</v>
      </c>
      <c r="N33" s="120"/>
      <c r="O33" s="119" t="s">
        <v>23</v>
      </c>
      <c r="P33" s="121"/>
    </row>
    <row r="34" spans="1:19" ht="14.25" customHeight="1" thickBot="1">
      <c r="A34" s="103" t="s">
        <v>60</v>
      </c>
      <c r="B34" s="104"/>
      <c r="C34" s="105">
        <v>15000</v>
      </c>
      <c r="D34" s="105"/>
      <c r="E34" s="105">
        <v>13500</v>
      </c>
      <c r="F34" s="105"/>
      <c r="G34" s="105">
        <v>10000</v>
      </c>
      <c r="H34" s="106"/>
      <c r="I34" s="45" t="s">
        <v>58</v>
      </c>
      <c r="J34" s="46"/>
      <c r="K34" s="122" t="s">
        <v>23</v>
      </c>
      <c r="L34" s="123"/>
      <c r="M34" s="122" t="s">
        <v>23</v>
      </c>
      <c r="N34" s="123"/>
      <c r="O34" s="122" t="s">
        <v>23</v>
      </c>
      <c r="P34" s="124"/>
    </row>
    <row r="35" spans="1:19" ht="14.25" customHeight="1" thickBot="1">
      <c r="A35" s="63" t="s">
        <v>62</v>
      </c>
      <c r="B35" s="64"/>
      <c r="C35" s="64"/>
      <c r="D35" s="64"/>
      <c r="E35" s="129" t="s">
        <v>17</v>
      </c>
      <c r="F35" s="129"/>
      <c r="G35" s="129" t="s">
        <v>19</v>
      </c>
      <c r="H35" s="130"/>
      <c r="I35" s="70" t="s">
        <v>59</v>
      </c>
      <c r="J35" s="71"/>
      <c r="K35" s="125" t="s">
        <v>67</v>
      </c>
      <c r="L35" s="125"/>
      <c r="M35" s="72">
        <v>9500</v>
      </c>
      <c r="N35" s="72"/>
      <c r="O35" s="125" t="s">
        <v>23</v>
      </c>
      <c r="P35" s="126"/>
      <c r="S35" s="15"/>
    </row>
    <row r="36" spans="1:19" ht="14.25" customHeight="1">
      <c r="A36" s="74" t="s">
        <v>64</v>
      </c>
      <c r="B36" s="75"/>
      <c r="C36" s="75"/>
      <c r="D36" s="75"/>
      <c r="E36" s="127">
        <v>360</v>
      </c>
      <c r="F36" s="127"/>
      <c r="G36" s="127">
        <v>230</v>
      </c>
      <c r="H36" s="128"/>
      <c r="I36" s="70" t="s">
        <v>60</v>
      </c>
      <c r="J36" s="71"/>
      <c r="K36" s="72">
        <v>12000</v>
      </c>
      <c r="L36" s="72"/>
      <c r="M36" s="72">
        <v>9000</v>
      </c>
      <c r="N36" s="72"/>
      <c r="O36" s="125" t="s">
        <v>23</v>
      </c>
      <c r="P36" s="126"/>
    </row>
    <row r="37" spans="1:19" ht="14.25" customHeight="1" thickBot="1">
      <c r="A37" s="94" t="s">
        <v>65</v>
      </c>
      <c r="B37" s="95"/>
      <c r="C37" s="95"/>
      <c r="D37" s="95"/>
      <c r="E37" s="140" t="s">
        <v>33</v>
      </c>
      <c r="F37" s="140"/>
      <c r="G37" s="140">
        <v>90</v>
      </c>
      <c r="H37" s="141"/>
      <c r="I37" s="84" t="s">
        <v>51</v>
      </c>
      <c r="J37" s="85"/>
      <c r="K37" s="170" t="s">
        <v>23</v>
      </c>
      <c r="L37" s="170"/>
      <c r="M37" s="170" t="s">
        <v>23</v>
      </c>
      <c r="N37" s="170"/>
      <c r="O37" s="170" t="s">
        <v>23</v>
      </c>
      <c r="P37" s="171"/>
    </row>
    <row r="38" spans="1:19" ht="14.25" customHeight="1" thickBot="1">
      <c r="A38" s="63" t="s">
        <v>66</v>
      </c>
      <c r="B38" s="64"/>
      <c r="C38" s="64"/>
      <c r="D38" s="64"/>
      <c r="E38" s="129" t="s">
        <v>17</v>
      </c>
      <c r="F38" s="129"/>
      <c r="G38" s="129" t="s">
        <v>19</v>
      </c>
      <c r="H38" s="130"/>
      <c r="I38" s="131"/>
      <c r="J38" s="132"/>
      <c r="K38" s="132"/>
      <c r="L38" s="132"/>
      <c r="M38" s="132"/>
      <c r="N38" s="132"/>
      <c r="O38" s="132"/>
      <c r="P38" s="133"/>
    </row>
    <row r="39" spans="1:19" ht="14.25" customHeight="1">
      <c r="A39" s="74" t="s">
        <v>64</v>
      </c>
      <c r="B39" s="75"/>
      <c r="C39" s="75"/>
      <c r="D39" s="75"/>
      <c r="E39" s="127">
        <v>360</v>
      </c>
      <c r="F39" s="127"/>
      <c r="G39" s="127">
        <v>200</v>
      </c>
      <c r="H39" s="128"/>
      <c r="I39" s="134"/>
      <c r="J39" s="135"/>
      <c r="K39" s="135"/>
      <c r="L39" s="135"/>
      <c r="M39" s="135"/>
      <c r="N39" s="135"/>
      <c r="O39" s="135"/>
      <c r="P39" s="136"/>
    </row>
    <row r="40" spans="1:19" ht="14.25" customHeight="1" thickBot="1">
      <c r="A40" s="90" t="s">
        <v>65</v>
      </c>
      <c r="B40" s="91"/>
      <c r="C40" s="91"/>
      <c r="D40" s="91"/>
      <c r="E40" s="187">
        <v>140</v>
      </c>
      <c r="F40" s="187"/>
      <c r="G40" s="187">
        <v>90</v>
      </c>
      <c r="H40" s="188"/>
      <c r="I40" s="137"/>
      <c r="J40" s="138"/>
      <c r="K40" s="138"/>
      <c r="L40" s="138"/>
      <c r="M40" s="138"/>
      <c r="N40" s="138"/>
      <c r="O40" s="138"/>
      <c r="P40" s="139"/>
    </row>
    <row r="41" spans="1:19" ht="14.25" customHeight="1">
      <c r="A41" s="191" t="s">
        <v>69</v>
      </c>
      <c r="B41" s="192"/>
      <c r="C41" s="192"/>
      <c r="D41" s="192"/>
      <c r="E41" s="192"/>
      <c r="F41" s="192"/>
      <c r="G41" s="192"/>
      <c r="H41" s="192"/>
      <c r="I41" s="176" t="s">
        <v>70</v>
      </c>
      <c r="J41" s="176"/>
      <c r="K41" s="176"/>
      <c r="L41" s="195">
        <f>VLOOKUP(E1,R4:T32,3)</f>
        <v>43684</v>
      </c>
      <c r="M41" s="195"/>
      <c r="N41" s="195"/>
      <c r="O41" s="180" t="s">
        <v>71</v>
      </c>
      <c r="P41" s="181"/>
    </row>
    <row r="42" spans="1:19" ht="14.25" customHeight="1" thickBot="1">
      <c r="A42" s="174"/>
      <c r="B42" s="175"/>
      <c r="C42" s="175"/>
      <c r="D42" s="175"/>
      <c r="E42" s="175"/>
      <c r="F42" s="175"/>
      <c r="G42" s="175"/>
      <c r="H42" s="175"/>
      <c r="I42" s="177"/>
      <c r="J42" s="177"/>
      <c r="K42" s="177"/>
      <c r="L42" s="196"/>
      <c r="M42" s="196"/>
      <c r="N42" s="196"/>
      <c r="O42" s="182"/>
      <c r="P42" s="183"/>
    </row>
    <row r="43" spans="1:19" ht="14.25" customHeight="1">
      <c r="A43" s="184" t="s">
        <v>120</v>
      </c>
      <c r="B43" s="185"/>
      <c r="C43" s="185"/>
      <c r="D43" s="185"/>
      <c r="E43" s="185"/>
      <c r="F43" s="185"/>
      <c r="G43" s="185"/>
      <c r="H43" s="185"/>
      <c r="I43" s="185"/>
      <c r="J43" s="185"/>
      <c r="K43" s="185"/>
      <c r="L43" s="185"/>
      <c r="M43" s="185"/>
      <c r="N43" s="185"/>
      <c r="O43" s="185"/>
      <c r="P43" s="186"/>
    </row>
    <row r="44" spans="1:19" ht="14.25" customHeight="1">
      <c r="A44" s="148"/>
      <c r="B44" s="154"/>
      <c r="C44" s="154"/>
      <c r="D44" s="154"/>
      <c r="E44" s="154"/>
      <c r="F44" s="154"/>
      <c r="G44" s="154"/>
      <c r="H44" s="154"/>
      <c r="I44" s="154"/>
      <c r="J44" s="154"/>
      <c r="K44" s="154"/>
      <c r="L44" s="154"/>
      <c r="M44" s="154"/>
      <c r="N44" s="154"/>
      <c r="O44" s="154"/>
      <c r="P44" s="150"/>
    </row>
    <row r="45" spans="1:19" ht="14.25" customHeight="1">
      <c r="A45" s="151"/>
      <c r="B45" s="152"/>
      <c r="C45" s="152"/>
      <c r="D45" s="152"/>
      <c r="E45" s="152"/>
      <c r="F45" s="152"/>
      <c r="G45" s="152"/>
      <c r="H45" s="152"/>
      <c r="I45" s="152"/>
      <c r="J45" s="152"/>
      <c r="K45" s="152"/>
      <c r="L45" s="152"/>
      <c r="M45" s="152"/>
      <c r="N45" s="152"/>
      <c r="O45" s="152"/>
      <c r="P45" s="153"/>
    </row>
    <row r="46" spans="1:19" ht="14.25" customHeight="1">
      <c r="A46" s="145" t="s">
        <v>121</v>
      </c>
      <c r="B46" s="146"/>
      <c r="C46" s="146"/>
      <c r="D46" s="146"/>
      <c r="E46" s="146"/>
      <c r="F46" s="146"/>
      <c r="G46" s="146"/>
      <c r="H46" s="146"/>
      <c r="I46" s="146"/>
      <c r="J46" s="146"/>
      <c r="K46" s="146"/>
      <c r="L46" s="146"/>
      <c r="M46" s="146"/>
      <c r="N46" s="146"/>
      <c r="O46" s="146"/>
      <c r="P46" s="147"/>
    </row>
    <row r="47" spans="1:19" ht="14.25" customHeight="1">
      <c r="A47" s="148"/>
      <c r="B47" s="149"/>
      <c r="C47" s="149"/>
      <c r="D47" s="149"/>
      <c r="E47" s="149"/>
      <c r="F47" s="149"/>
      <c r="G47" s="149"/>
      <c r="H47" s="149"/>
      <c r="I47" s="149"/>
      <c r="J47" s="149"/>
      <c r="K47" s="149"/>
      <c r="L47" s="149"/>
      <c r="M47" s="149"/>
      <c r="N47" s="149"/>
      <c r="O47" s="149"/>
      <c r="P47" s="150"/>
    </row>
    <row r="48" spans="1:19" ht="14.25" customHeight="1">
      <c r="A48" s="148"/>
      <c r="B48" s="149"/>
      <c r="C48" s="149"/>
      <c r="D48" s="149"/>
      <c r="E48" s="149"/>
      <c r="F48" s="149"/>
      <c r="G48" s="149"/>
      <c r="H48" s="149"/>
      <c r="I48" s="149"/>
      <c r="J48" s="149"/>
      <c r="K48" s="149"/>
      <c r="L48" s="149"/>
      <c r="M48" s="149"/>
      <c r="N48" s="149"/>
      <c r="O48" s="149"/>
      <c r="P48" s="150"/>
    </row>
    <row r="49" spans="1:16" ht="14.25" customHeight="1">
      <c r="A49" s="151"/>
      <c r="B49" s="152"/>
      <c r="C49" s="152"/>
      <c r="D49" s="152"/>
      <c r="E49" s="152"/>
      <c r="F49" s="152"/>
      <c r="G49" s="152"/>
      <c r="H49" s="152"/>
      <c r="I49" s="152"/>
      <c r="J49" s="152"/>
      <c r="K49" s="152"/>
      <c r="L49" s="152"/>
      <c r="M49" s="152"/>
      <c r="N49" s="152"/>
      <c r="O49" s="152"/>
      <c r="P49" s="153"/>
    </row>
    <row r="50" spans="1:16" ht="14.25" customHeight="1">
      <c r="A50" s="148" t="s">
        <v>115</v>
      </c>
      <c r="B50" s="154"/>
      <c r="C50" s="154"/>
      <c r="D50" s="154"/>
      <c r="E50" s="154"/>
      <c r="F50" s="154"/>
      <c r="G50" s="154"/>
      <c r="H50" s="154"/>
      <c r="I50" s="154"/>
      <c r="J50" s="154"/>
      <c r="K50" s="154"/>
      <c r="L50" s="154"/>
      <c r="M50" s="154"/>
      <c r="N50" s="154"/>
      <c r="O50" s="154"/>
      <c r="P50" s="150"/>
    </row>
    <row r="51" spans="1:16" ht="14.25" customHeight="1">
      <c r="A51" s="148"/>
      <c r="B51" s="154"/>
      <c r="C51" s="154"/>
      <c r="D51" s="154"/>
      <c r="E51" s="154"/>
      <c r="F51" s="154"/>
      <c r="G51" s="154"/>
      <c r="H51" s="154"/>
      <c r="I51" s="154"/>
      <c r="J51" s="154"/>
      <c r="K51" s="154"/>
      <c r="L51" s="154"/>
      <c r="M51" s="154"/>
      <c r="N51" s="154"/>
      <c r="O51" s="154"/>
      <c r="P51" s="150"/>
    </row>
    <row r="52" spans="1:16" ht="14.25" customHeight="1">
      <c r="A52" s="158" t="s">
        <v>78</v>
      </c>
      <c r="B52" s="159"/>
      <c r="C52" s="159"/>
      <c r="D52" s="159"/>
      <c r="E52" s="159"/>
      <c r="F52" s="159"/>
      <c r="G52" s="159"/>
      <c r="H52" s="159"/>
      <c r="I52" s="159"/>
      <c r="J52" s="159"/>
      <c r="K52" s="159"/>
      <c r="L52" s="159"/>
      <c r="M52" s="159"/>
      <c r="N52" s="159"/>
      <c r="O52" s="159"/>
      <c r="P52" s="160"/>
    </row>
    <row r="53" spans="1:16" ht="14.25" customHeight="1">
      <c r="A53" s="158"/>
      <c r="B53" s="159"/>
      <c r="C53" s="159"/>
      <c r="D53" s="159"/>
      <c r="E53" s="159"/>
      <c r="F53" s="159"/>
      <c r="G53" s="159"/>
      <c r="H53" s="159"/>
      <c r="I53" s="159"/>
      <c r="J53" s="159"/>
      <c r="K53" s="159"/>
      <c r="L53" s="159"/>
      <c r="M53" s="159"/>
      <c r="N53" s="159"/>
      <c r="O53" s="159"/>
      <c r="P53" s="160"/>
    </row>
    <row r="54" spans="1:16" ht="14.25" customHeight="1">
      <c r="A54" s="161"/>
      <c r="B54" s="162"/>
      <c r="C54" s="162"/>
      <c r="D54" s="162"/>
      <c r="E54" s="162"/>
      <c r="F54" s="162"/>
      <c r="G54" s="162"/>
      <c r="H54" s="162"/>
      <c r="I54" s="162"/>
      <c r="J54" s="162"/>
      <c r="K54" s="162"/>
      <c r="L54" s="162"/>
      <c r="M54" s="162"/>
      <c r="N54" s="162"/>
      <c r="O54" s="162"/>
      <c r="P54" s="163"/>
    </row>
    <row r="55" spans="1:16" ht="14.25" customHeight="1">
      <c r="A55" s="164" t="s">
        <v>75</v>
      </c>
      <c r="B55" s="165"/>
      <c r="C55" s="165"/>
      <c r="D55" s="165"/>
      <c r="E55" s="165"/>
      <c r="F55" s="165"/>
      <c r="G55" s="165"/>
      <c r="H55" s="165"/>
      <c r="I55" s="165"/>
      <c r="J55" s="165"/>
      <c r="K55" s="165"/>
      <c r="L55" s="165"/>
      <c r="M55" s="165"/>
      <c r="N55" s="165"/>
      <c r="O55" s="165"/>
      <c r="P55" s="166"/>
    </row>
    <row r="56" spans="1:16" ht="14.25" customHeight="1">
      <c r="A56" s="167"/>
      <c r="B56" s="168"/>
      <c r="C56" s="168"/>
      <c r="D56" s="168"/>
      <c r="E56" s="168"/>
      <c r="F56" s="168"/>
      <c r="G56" s="168"/>
      <c r="H56" s="168"/>
      <c r="I56" s="168"/>
      <c r="J56" s="168"/>
      <c r="K56" s="168"/>
      <c r="L56" s="168"/>
      <c r="M56" s="168"/>
      <c r="N56" s="168"/>
      <c r="O56" s="168"/>
      <c r="P56" s="169"/>
    </row>
    <row r="57" spans="1:16" ht="14.25" customHeight="1">
      <c r="A57" s="17" t="s">
        <v>76</v>
      </c>
      <c r="B57" s="6"/>
      <c r="C57" s="6"/>
      <c r="D57" s="6"/>
      <c r="E57" s="6"/>
      <c r="F57" s="6"/>
      <c r="G57" s="6"/>
      <c r="H57" s="6"/>
      <c r="I57" s="6"/>
      <c r="J57" s="6"/>
      <c r="K57" s="6"/>
      <c r="L57" s="6"/>
      <c r="M57" s="6"/>
      <c r="N57" s="6"/>
      <c r="O57" s="6"/>
      <c r="P57" s="18"/>
    </row>
    <row r="58" spans="1:16" ht="14.25" customHeight="1" thickBot="1">
      <c r="A58" s="142" t="s">
        <v>79</v>
      </c>
      <c r="B58" s="143"/>
      <c r="C58" s="143"/>
      <c r="D58" s="143"/>
      <c r="E58" s="143"/>
      <c r="F58" s="143"/>
      <c r="G58" s="143"/>
      <c r="H58" s="143"/>
      <c r="I58" s="143"/>
      <c r="J58" s="143"/>
      <c r="K58" s="143"/>
      <c r="L58" s="143"/>
      <c r="M58" s="143"/>
      <c r="N58" s="143"/>
      <c r="O58" s="143"/>
      <c r="P58" s="144"/>
    </row>
    <row r="59" spans="1:16" ht="19.5" thickBot="1">
      <c r="A59" s="19"/>
      <c r="B59" s="20"/>
      <c r="C59" s="20"/>
      <c r="D59" s="20"/>
      <c r="E59" s="20"/>
      <c r="F59" s="20"/>
      <c r="G59" s="20"/>
      <c r="H59" s="20"/>
      <c r="I59" s="20"/>
      <c r="J59" s="20"/>
      <c r="K59" s="20"/>
      <c r="L59" s="20"/>
      <c r="M59" s="20"/>
      <c r="N59" s="20"/>
      <c r="O59" s="20"/>
      <c r="P59" s="21"/>
    </row>
  </sheetData>
  <mergeCells count="270">
    <mergeCell ref="A58:P58"/>
    <mergeCell ref="A46:P49"/>
    <mergeCell ref="A50:P51"/>
    <mergeCell ref="A52:P53"/>
    <mergeCell ref="A54:P54"/>
    <mergeCell ref="A55:P56"/>
    <mergeCell ref="G40:H40"/>
    <mergeCell ref="A41:H42"/>
    <mergeCell ref="I41:K42"/>
    <mergeCell ref="L41:N42"/>
    <mergeCell ref="O41:P42"/>
    <mergeCell ref="A43:P45"/>
    <mergeCell ref="O37:P37"/>
    <mergeCell ref="A38:D38"/>
    <mergeCell ref="E38:F38"/>
    <mergeCell ref="G38:H38"/>
    <mergeCell ref="I38:P40"/>
    <mergeCell ref="A39:D39"/>
    <mergeCell ref="E39:F39"/>
    <mergeCell ref="G39:H39"/>
    <mergeCell ref="A40:D40"/>
    <mergeCell ref="E40:F40"/>
    <mergeCell ref="A37:D37"/>
    <mergeCell ref="E37:F37"/>
    <mergeCell ref="G37:H37"/>
    <mergeCell ref="I37:J37"/>
    <mergeCell ref="K37:L37"/>
    <mergeCell ref="M37:N37"/>
    <mergeCell ref="O35:P35"/>
    <mergeCell ref="A36:D36"/>
    <mergeCell ref="E36:F36"/>
    <mergeCell ref="G36:H36"/>
    <mergeCell ref="I36:J36"/>
    <mergeCell ref="K36:L36"/>
    <mergeCell ref="M36:N36"/>
    <mergeCell ref="O36:P36"/>
    <mergeCell ref="A35:D35"/>
    <mergeCell ref="E35:F35"/>
    <mergeCell ref="G35:H35"/>
    <mergeCell ref="I35:J35"/>
    <mergeCell ref="K35:L35"/>
    <mergeCell ref="M35:N35"/>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K31:L31"/>
    <mergeCell ref="M31:N31"/>
    <mergeCell ref="O31:P31"/>
    <mergeCell ref="A32:B32"/>
    <mergeCell ref="C32:D32"/>
    <mergeCell ref="E32:F32"/>
    <mergeCell ref="G32:H32"/>
    <mergeCell ref="I32:P32"/>
    <mergeCell ref="A30:H30"/>
    <mergeCell ref="I30:J30"/>
    <mergeCell ref="K30:L30"/>
    <mergeCell ref="M30:N30"/>
    <mergeCell ref="O30:P30"/>
    <mergeCell ref="A31:B31"/>
    <mergeCell ref="C31:D31"/>
    <mergeCell ref="E31:F31"/>
    <mergeCell ref="G31:H31"/>
    <mergeCell ref="I31:J31"/>
    <mergeCell ref="M28:N28"/>
    <mergeCell ref="O28:P28"/>
    <mergeCell ref="A29:B29"/>
    <mergeCell ref="C29:D29"/>
    <mergeCell ref="E29:F29"/>
    <mergeCell ref="G29:H29"/>
    <mergeCell ref="I29:J29"/>
    <mergeCell ref="K29:L29"/>
    <mergeCell ref="M29:N29"/>
    <mergeCell ref="O29:P29"/>
    <mergeCell ref="A28:B28"/>
    <mergeCell ref="C28:D28"/>
    <mergeCell ref="E28:F28"/>
    <mergeCell ref="G28:H28"/>
    <mergeCell ref="I28:J28"/>
    <mergeCell ref="K28:L28"/>
    <mergeCell ref="M26:N26"/>
    <mergeCell ref="O26:P26"/>
    <mergeCell ref="A27:B27"/>
    <mergeCell ref="C27:D27"/>
    <mergeCell ref="E27:F27"/>
    <mergeCell ref="G27:H27"/>
    <mergeCell ref="I27:J27"/>
    <mergeCell ref="K27:L27"/>
    <mergeCell ref="M27:N27"/>
    <mergeCell ref="O27:P27"/>
    <mergeCell ref="A26:B26"/>
    <mergeCell ref="C26:D26"/>
    <mergeCell ref="E26:F26"/>
    <mergeCell ref="G26:H26"/>
    <mergeCell ref="I26:J26"/>
    <mergeCell ref="K26:L26"/>
    <mergeCell ref="M24:N24"/>
    <mergeCell ref="O24:P24"/>
    <mergeCell ref="A25:B25"/>
    <mergeCell ref="C25:D25"/>
    <mergeCell ref="E25:F25"/>
    <mergeCell ref="G25:H25"/>
    <mergeCell ref="I25:P25"/>
    <mergeCell ref="A24:B24"/>
    <mergeCell ref="C24:D24"/>
    <mergeCell ref="E24:F24"/>
    <mergeCell ref="G24:H24"/>
    <mergeCell ref="I24:J24"/>
    <mergeCell ref="K24:L24"/>
    <mergeCell ref="A22:B22"/>
    <mergeCell ref="C22:D22"/>
    <mergeCell ref="E22:F22"/>
    <mergeCell ref="G22:H22"/>
    <mergeCell ref="I22:J22"/>
    <mergeCell ref="K22:L22"/>
    <mergeCell ref="M22:N22"/>
    <mergeCell ref="O22:P22"/>
    <mergeCell ref="A23:B23"/>
    <mergeCell ref="C23:D23"/>
    <mergeCell ref="E23:F23"/>
    <mergeCell ref="G23:H23"/>
    <mergeCell ref="I23:J23"/>
    <mergeCell ref="K23:L23"/>
    <mergeCell ref="M23:N23"/>
    <mergeCell ref="O23:P23"/>
    <mergeCell ref="A20:B20"/>
    <mergeCell ref="C20:D20"/>
    <mergeCell ref="E20:F20"/>
    <mergeCell ref="G20:H20"/>
    <mergeCell ref="I20:P20"/>
    <mergeCell ref="A21:B21"/>
    <mergeCell ref="C21:D21"/>
    <mergeCell ref="E21:F21"/>
    <mergeCell ref="G21:H21"/>
    <mergeCell ref="I21:J21"/>
    <mergeCell ref="K21:L21"/>
    <mergeCell ref="M21:N21"/>
    <mergeCell ref="O21:P21"/>
    <mergeCell ref="M18:N18"/>
    <mergeCell ref="O18:P18"/>
    <mergeCell ref="A19:H19"/>
    <mergeCell ref="I19:J19"/>
    <mergeCell ref="K19:L19"/>
    <mergeCell ref="M19:N19"/>
    <mergeCell ref="O19:P19"/>
    <mergeCell ref="A18:B18"/>
    <mergeCell ref="C18:D18"/>
    <mergeCell ref="E18:F18"/>
    <mergeCell ref="G18:H18"/>
    <mergeCell ref="I18:J18"/>
    <mergeCell ref="K18:L18"/>
    <mergeCell ref="M16:N16"/>
    <mergeCell ref="O16:P16"/>
    <mergeCell ref="A17:B17"/>
    <mergeCell ref="C17:D17"/>
    <mergeCell ref="E17:F17"/>
    <mergeCell ref="G17:H17"/>
    <mergeCell ref="I17:J17"/>
    <mergeCell ref="K17:L17"/>
    <mergeCell ref="M17:N17"/>
    <mergeCell ref="O17:P17"/>
    <mergeCell ref="A16:B16"/>
    <mergeCell ref="C16:D16"/>
    <mergeCell ref="E16:F16"/>
    <mergeCell ref="G16:H16"/>
    <mergeCell ref="I16:J16"/>
    <mergeCell ref="K16:L16"/>
    <mergeCell ref="M14:N14"/>
    <mergeCell ref="O14:P14"/>
    <mergeCell ref="A15:B15"/>
    <mergeCell ref="C15:D15"/>
    <mergeCell ref="E15:F15"/>
    <mergeCell ref="G15:H15"/>
    <mergeCell ref="I15:J15"/>
    <mergeCell ref="K15:L15"/>
    <mergeCell ref="M15:N15"/>
    <mergeCell ref="O15:P15"/>
    <mergeCell ref="A14:B14"/>
    <mergeCell ref="C14:D14"/>
    <mergeCell ref="E14:F14"/>
    <mergeCell ref="G14:H14"/>
    <mergeCell ref="I14:J14"/>
    <mergeCell ref="K14:L14"/>
    <mergeCell ref="M12:N12"/>
    <mergeCell ref="O12:P12"/>
    <mergeCell ref="A13:B13"/>
    <mergeCell ref="C13:D13"/>
    <mergeCell ref="E13:F13"/>
    <mergeCell ref="G13:H13"/>
    <mergeCell ref="I13:P13"/>
    <mergeCell ref="A12:B12"/>
    <mergeCell ref="C12:D12"/>
    <mergeCell ref="E12:F12"/>
    <mergeCell ref="G12:H12"/>
    <mergeCell ref="I12:J12"/>
    <mergeCell ref="K12:L12"/>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A9:B9"/>
    <mergeCell ref="C9:D9"/>
    <mergeCell ref="E9:F9"/>
    <mergeCell ref="G9:H9"/>
    <mergeCell ref="I9:J9"/>
    <mergeCell ref="K9:L9"/>
    <mergeCell ref="M9:N9"/>
    <mergeCell ref="O9:P9"/>
    <mergeCell ref="A8:B8"/>
    <mergeCell ref="C8:D8"/>
    <mergeCell ref="E8:F8"/>
    <mergeCell ref="G8:H8"/>
    <mergeCell ref="I8:J8"/>
    <mergeCell ref="K8:L8"/>
    <mergeCell ref="A7:B7"/>
    <mergeCell ref="C7:D7"/>
    <mergeCell ref="E7:F7"/>
    <mergeCell ref="G7:H7"/>
    <mergeCell ref="I7:J7"/>
    <mergeCell ref="K7:L7"/>
    <mergeCell ref="M7:N7"/>
    <mergeCell ref="O7:P7"/>
    <mergeCell ref="M8:N8"/>
    <mergeCell ref="O8:P8"/>
    <mergeCell ref="A5:H5"/>
    <mergeCell ref="I5:P5"/>
    <mergeCell ref="A6:B6"/>
    <mergeCell ref="C6:D6"/>
    <mergeCell ref="E6:F6"/>
    <mergeCell ref="G6:H6"/>
    <mergeCell ref="I6:J6"/>
    <mergeCell ref="K6:L6"/>
    <mergeCell ref="M6:N6"/>
    <mergeCell ref="O6:P6"/>
    <mergeCell ref="A1:C1"/>
    <mergeCell ref="E1:F1"/>
    <mergeCell ref="K1:P1"/>
    <mergeCell ref="D2:G2"/>
    <mergeCell ref="L2:P2"/>
    <mergeCell ref="A3:B4"/>
    <mergeCell ref="C3:D3"/>
    <mergeCell ref="E3:F3"/>
    <mergeCell ref="M3:P3"/>
    <mergeCell ref="C4:D4"/>
    <mergeCell ref="E4:F4"/>
    <mergeCell ref="M4:P4"/>
  </mergeCells>
  <phoneticPr fontId="3"/>
  <dataValidations disablePrompts="1" count="1">
    <dataValidation type="list" allowBlank="1" showInputMessage="1" showErrorMessage="1" sqref="G3:G4" xr:uid="{E3E49553-5F22-4267-B133-9FAC672BFF20}">
      <formula1>$Q$4:$Q$6</formula1>
    </dataValidation>
  </dataValidations>
  <printOptions horizontalCentered="1" verticalCentered="1"/>
  <pageMargins left="0.39370078740157483" right="0.19685039370078741" top="0.74803149606299213" bottom="0.74803149606299213" header="0.31496062992125984" footer="0.31496062992125984"/>
  <pageSetup paperSize="9" scale="8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22E3D-152B-4F45-8E13-FF3ACBD46813}">
  <sheetPr>
    <pageSetUpPr fitToPage="1"/>
  </sheetPr>
  <dimension ref="A1:T59"/>
  <sheetViews>
    <sheetView showGridLines="0" view="pageBreakPreview" topLeftCell="A29" zoomScaleNormal="100" zoomScaleSheetLayoutView="100" workbookViewId="0">
      <selection activeCell="E1" sqref="E1:F1"/>
    </sheetView>
  </sheetViews>
  <sheetFormatPr defaultRowHeight="18.75"/>
  <cols>
    <col min="1" max="1" width="5.125" customWidth="1"/>
    <col min="2" max="2" width="5.625" customWidth="1"/>
    <col min="3" max="8" width="6.625" customWidth="1"/>
    <col min="9" max="9" width="4.5" customWidth="1"/>
    <col min="10" max="10" width="5.875" customWidth="1"/>
    <col min="11" max="16" width="6.625" customWidth="1"/>
    <col min="19" max="19" width="22.5" bestFit="1" customWidth="1"/>
    <col min="20" max="20" width="11.625" bestFit="1" customWidth="1"/>
  </cols>
  <sheetData>
    <row r="1" spans="1:20" ht="29.25" customHeight="1">
      <c r="A1" s="50" t="s">
        <v>0</v>
      </c>
      <c r="B1" s="50"/>
      <c r="C1" s="50"/>
      <c r="D1" s="1" t="s">
        <v>1</v>
      </c>
      <c r="E1" s="51">
        <v>977</v>
      </c>
      <c r="F1" s="51"/>
      <c r="G1" s="2" t="s">
        <v>2</v>
      </c>
      <c r="H1" s="3"/>
      <c r="I1" s="3"/>
      <c r="J1" s="3"/>
      <c r="K1" s="52" t="s">
        <v>3</v>
      </c>
      <c r="L1" s="52"/>
      <c r="M1" s="52"/>
      <c r="N1" s="52"/>
      <c r="O1" s="52"/>
      <c r="P1" s="52"/>
    </row>
    <row r="2" spans="1:20" ht="14.25" customHeight="1" thickBot="1">
      <c r="A2" s="25"/>
      <c r="B2" s="4"/>
      <c r="C2" s="5"/>
      <c r="D2" s="53">
        <f>VLOOKUP(E1,R4:T32,2,0)</f>
        <v>43699</v>
      </c>
      <c r="E2" s="53"/>
      <c r="F2" s="53"/>
      <c r="G2" s="53"/>
      <c r="H2" s="34"/>
      <c r="I2" s="6"/>
      <c r="J2" s="6"/>
      <c r="K2" s="6"/>
      <c r="L2" s="54" t="s">
        <v>4</v>
      </c>
      <c r="M2" s="54"/>
      <c r="N2" s="54"/>
      <c r="O2" s="54"/>
      <c r="P2" s="54"/>
    </row>
    <row r="3" spans="1:20" ht="14.25" customHeight="1">
      <c r="A3" s="55" t="s">
        <v>5</v>
      </c>
      <c r="B3" s="56"/>
      <c r="C3" s="59" t="s">
        <v>6</v>
      </c>
      <c r="D3" s="59"/>
      <c r="E3" s="60">
        <v>11881</v>
      </c>
      <c r="F3" s="60"/>
      <c r="G3" s="7" t="s">
        <v>7</v>
      </c>
      <c r="H3" s="8">
        <v>347</v>
      </c>
      <c r="I3" s="7" t="s">
        <v>8</v>
      </c>
      <c r="J3" s="7"/>
      <c r="K3" s="9"/>
      <c r="L3" s="10"/>
      <c r="M3" s="54" t="s">
        <v>9</v>
      </c>
      <c r="N3" s="54"/>
      <c r="O3" s="54"/>
      <c r="P3" s="54"/>
    </row>
    <row r="4" spans="1:20" ht="14.25" customHeight="1" thickBot="1">
      <c r="A4" s="57"/>
      <c r="B4" s="58"/>
      <c r="C4" s="199" t="s">
        <v>10</v>
      </c>
      <c r="D4" s="199"/>
      <c r="E4" s="200">
        <v>16000</v>
      </c>
      <c r="F4" s="200"/>
      <c r="G4" s="30" t="s">
        <v>21</v>
      </c>
      <c r="H4" s="31">
        <v>0</v>
      </c>
      <c r="I4" s="30" t="s">
        <v>11</v>
      </c>
      <c r="J4" s="30"/>
      <c r="K4" s="32"/>
      <c r="L4" s="33"/>
      <c r="M4" s="54" t="s">
        <v>12</v>
      </c>
      <c r="N4" s="54"/>
      <c r="O4" s="54"/>
      <c r="P4" s="54"/>
      <c r="Q4" t="s">
        <v>13</v>
      </c>
      <c r="R4" s="22">
        <v>958</v>
      </c>
      <c r="S4" s="23">
        <v>43411</v>
      </c>
      <c r="T4" s="23">
        <v>43426</v>
      </c>
    </row>
    <row r="5" spans="1:20" ht="14.25" customHeight="1" thickBot="1">
      <c r="A5" s="42" t="s">
        <v>14</v>
      </c>
      <c r="B5" s="43"/>
      <c r="C5" s="43"/>
      <c r="D5" s="43"/>
      <c r="E5" s="43"/>
      <c r="F5" s="43"/>
      <c r="G5" s="43"/>
      <c r="H5" s="43"/>
      <c r="I5" s="63" t="s">
        <v>15</v>
      </c>
      <c r="J5" s="64"/>
      <c r="K5" s="64"/>
      <c r="L5" s="64"/>
      <c r="M5" s="64"/>
      <c r="N5" s="64"/>
      <c r="O5" s="64"/>
      <c r="P5" s="65"/>
      <c r="Q5" t="s">
        <v>7</v>
      </c>
      <c r="R5" s="22">
        <v>959</v>
      </c>
      <c r="S5" s="23">
        <f>T4</f>
        <v>43426</v>
      </c>
      <c r="T5" s="23">
        <v>43440</v>
      </c>
    </row>
    <row r="6" spans="1:20" ht="14.25" customHeight="1">
      <c r="A6" s="66" t="s">
        <v>16</v>
      </c>
      <c r="B6" s="67"/>
      <c r="C6" s="67" t="s">
        <v>17</v>
      </c>
      <c r="D6" s="67"/>
      <c r="E6" s="67" t="s">
        <v>18</v>
      </c>
      <c r="F6" s="67"/>
      <c r="G6" s="67" t="s">
        <v>19</v>
      </c>
      <c r="H6" s="68"/>
      <c r="I6" s="66" t="s">
        <v>16</v>
      </c>
      <c r="J6" s="67"/>
      <c r="K6" s="67" t="s">
        <v>17</v>
      </c>
      <c r="L6" s="67"/>
      <c r="M6" s="67" t="s">
        <v>20</v>
      </c>
      <c r="N6" s="67"/>
      <c r="O6" s="67" t="s">
        <v>19</v>
      </c>
      <c r="P6" s="69"/>
      <c r="Q6" t="s">
        <v>21</v>
      </c>
      <c r="R6" s="22">
        <v>960</v>
      </c>
      <c r="S6" s="23">
        <f t="shared" ref="S6:S32" si="0">T5</f>
        <v>43440</v>
      </c>
      <c r="T6" s="23">
        <v>43455</v>
      </c>
    </row>
    <row r="7" spans="1:20" ht="14.25" customHeight="1">
      <c r="A7" s="70" t="s">
        <v>22</v>
      </c>
      <c r="B7" s="71"/>
      <c r="C7" s="72" t="s">
        <v>33</v>
      </c>
      <c r="D7" s="72"/>
      <c r="E7" s="72">
        <v>7500</v>
      </c>
      <c r="F7" s="72"/>
      <c r="G7" s="72">
        <v>7000</v>
      </c>
      <c r="H7" s="47"/>
      <c r="I7" s="70" t="s">
        <v>22</v>
      </c>
      <c r="J7" s="71"/>
      <c r="K7" s="72" t="s">
        <v>33</v>
      </c>
      <c r="L7" s="72"/>
      <c r="M7" s="72">
        <v>7500</v>
      </c>
      <c r="N7" s="72"/>
      <c r="O7" s="72">
        <v>7000</v>
      </c>
      <c r="P7" s="73"/>
      <c r="R7" s="22">
        <v>961</v>
      </c>
      <c r="S7" s="23">
        <f t="shared" si="0"/>
        <v>43455</v>
      </c>
      <c r="T7" s="23">
        <v>43474</v>
      </c>
    </row>
    <row r="8" spans="1:20" ht="14.25" customHeight="1">
      <c r="A8" s="77" t="s">
        <v>24</v>
      </c>
      <c r="B8" s="71"/>
      <c r="C8" s="72">
        <v>10300</v>
      </c>
      <c r="D8" s="72"/>
      <c r="E8" s="72">
        <v>10000</v>
      </c>
      <c r="F8" s="72"/>
      <c r="G8" s="72">
        <v>8800</v>
      </c>
      <c r="H8" s="47"/>
      <c r="I8" s="70" t="s">
        <v>24</v>
      </c>
      <c r="J8" s="71"/>
      <c r="K8" s="72">
        <v>8000</v>
      </c>
      <c r="L8" s="72"/>
      <c r="M8" s="72">
        <v>7500</v>
      </c>
      <c r="N8" s="72"/>
      <c r="O8" s="72">
        <v>7000</v>
      </c>
      <c r="P8" s="73"/>
      <c r="R8" s="22">
        <v>962</v>
      </c>
      <c r="S8" s="23">
        <f t="shared" si="0"/>
        <v>43474</v>
      </c>
      <c r="T8" s="23">
        <v>43487</v>
      </c>
    </row>
    <row r="9" spans="1:20" ht="14.25" customHeight="1">
      <c r="A9" s="74" t="s">
        <v>25</v>
      </c>
      <c r="B9" s="75"/>
      <c r="C9" s="35">
        <v>12000</v>
      </c>
      <c r="D9" s="35"/>
      <c r="E9" s="35">
        <v>11000</v>
      </c>
      <c r="F9" s="35"/>
      <c r="G9" s="35">
        <v>9500</v>
      </c>
      <c r="H9" s="76"/>
      <c r="I9" s="74" t="s">
        <v>25</v>
      </c>
      <c r="J9" s="75"/>
      <c r="K9" s="35">
        <v>13000</v>
      </c>
      <c r="L9" s="35"/>
      <c r="M9" s="35">
        <v>12500</v>
      </c>
      <c r="N9" s="35"/>
      <c r="O9" s="35">
        <v>12000</v>
      </c>
      <c r="P9" s="36"/>
      <c r="R9" s="22">
        <v>963</v>
      </c>
      <c r="S9" s="23">
        <f t="shared" si="0"/>
        <v>43487</v>
      </c>
      <c r="T9" s="23">
        <v>43503</v>
      </c>
    </row>
    <row r="10" spans="1:20" ht="14.25" customHeight="1">
      <c r="A10" s="80" t="s">
        <v>26</v>
      </c>
      <c r="B10" s="81"/>
      <c r="C10" s="78">
        <v>9500</v>
      </c>
      <c r="D10" s="78"/>
      <c r="E10" s="78">
        <v>9000</v>
      </c>
      <c r="F10" s="78"/>
      <c r="G10" s="78">
        <v>8000</v>
      </c>
      <c r="H10" s="39"/>
      <c r="I10" s="80" t="s">
        <v>27</v>
      </c>
      <c r="J10" s="81"/>
      <c r="K10" s="78">
        <v>11000</v>
      </c>
      <c r="L10" s="78"/>
      <c r="M10" s="78">
        <v>10500</v>
      </c>
      <c r="N10" s="78"/>
      <c r="O10" s="78">
        <v>10000</v>
      </c>
      <c r="P10" s="79"/>
      <c r="R10" s="22">
        <v>964</v>
      </c>
      <c r="S10" s="23">
        <f t="shared" si="0"/>
        <v>43503</v>
      </c>
      <c r="T10" s="23">
        <v>43518</v>
      </c>
    </row>
    <row r="11" spans="1:20" ht="14.25" customHeight="1">
      <c r="A11" s="74" t="s">
        <v>28</v>
      </c>
      <c r="B11" s="75"/>
      <c r="C11" s="35">
        <v>12900</v>
      </c>
      <c r="D11" s="35"/>
      <c r="E11" s="35">
        <v>12500</v>
      </c>
      <c r="F11" s="35"/>
      <c r="G11" s="35">
        <v>11000</v>
      </c>
      <c r="H11" s="76"/>
      <c r="I11" s="70" t="s">
        <v>29</v>
      </c>
      <c r="J11" s="71"/>
      <c r="K11" s="72">
        <v>15300</v>
      </c>
      <c r="L11" s="72"/>
      <c r="M11" s="72">
        <v>15000</v>
      </c>
      <c r="N11" s="72"/>
      <c r="O11" s="72" t="s">
        <v>33</v>
      </c>
      <c r="P11" s="73"/>
      <c r="R11" s="22">
        <v>965</v>
      </c>
      <c r="S11" s="23">
        <f t="shared" si="0"/>
        <v>43518</v>
      </c>
      <c r="T11" s="23">
        <v>43531</v>
      </c>
    </row>
    <row r="12" spans="1:20" ht="14.25" customHeight="1" thickBot="1">
      <c r="A12" s="80" t="s">
        <v>30</v>
      </c>
      <c r="B12" s="81"/>
      <c r="C12" s="78">
        <v>11700</v>
      </c>
      <c r="D12" s="78"/>
      <c r="E12" s="78">
        <v>10700</v>
      </c>
      <c r="F12" s="78"/>
      <c r="G12" s="78">
        <v>9000</v>
      </c>
      <c r="H12" s="39"/>
      <c r="I12" s="84" t="s">
        <v>31</v>
      </c>
      <c r="J12" s="85"/>
      <c r="K12" s="82">
        <v>15000</v>
      </c>
      <c r="L12" s="82"/>
      <c r="M12" s="82">
        <v>14700</v>
      </c>
      <c r="N12" s="82"/>
      <c r="O12" s="82">
        <v>13000</v>
      </c>
      <c r="P12" s="83"/>
      <c r="R12" s="22">
        <v>966</v>
      </c>
      <c r="S12" s="23">
        <f t="shared" si="0"/>
        <v>43531</v>
      </c>
      <c r="T12" s="23">
        <v>43546</v>
      </c>
    </row>
    <row r="13" spans="1:20" ht="14.25" customHeight="1" thickBot="1">
      <c r="A13" s="74" t="s">
        <v>32</v>
      </c>
      <c r="B13" s="75"/>
      <c r="C13" s="35">
        <v>13100</v>
      </c>
      <c r="D13" s="35"/>
      <c r="E13" s="35">
        <v>12500</v>
      </c>
      <c r="F13" s="35"/>
      <c r="G13" s="35">
        <v>10800</v>
      </c>
      <c r="H13" s="76"/>
      <c r="I13" s="63" t="s">
        <v>34</v>
      </c>
      <c r="J13" s="64"/>
      <c r="K13" s="64"/>
      <c r="L13" s="64"/>
      <c r="M13" s="64"/>
      <c r="N13" s="64"/>
      <c r="O13" s="64"/>
      <c r="P13" s="65"/>
      <c r="R13" s="22">
        <v>967</v>
      </c>
      <c r="S13" s="23">
        <f t="shared" si="0"/>
        <v>43546</v>
      </c>
      <c r="T13" s="23">
        <v>43564</v>
      </c>
    </row>
    <row r="14" spans="1:20" ht="14.25" customHeight="1">
      <c r="A14" s="80" t="s">
        <v>35</v>
      </c>
      <c r="B14" s="81"/>
      <c r="C14" s="78">
        <v>12000</v>
      </c>
      <c r="D14" s="78"/>
      <c r="E14" s="78">
        <v>11000</v>
      </c>
      <c r="F14" s="78"/>
      <c r="G14" s="78">
        <v>9500</v>
      </c>
      <c r="H14" s="39"/>
      <c r="I14" s="88" t="s">
        <v>36</v>
      </c>
      <c r="J14" s="89"/>
      <c r="K14" s="86">
        <v>13700</v>
      </c>
      <c r="L14" s="86"/>
      <c r="M14" s="86">
        <v>13300</v>
      </c>
      <c r="N14" s="86"/>
      <c r="O14" s="86">
        <v>8800</v>
      </c>
      <c r="P14" s="87"/>
      <c r="R14" s="22">
        <v>968</v>
      </c>
      <c r="S14" s="23">
        <f t="shared" si="0"/>
        <v>43564</v>
      </c>
      <c r="T14" s="23">
        <v>43577</v>
      </c>
    </row>
    <row r="15" spans="1:20" ht="14.25" customHeight="1">
      <c r="A15" s="74" t="s">
        <v>48</v>
      </c>
      <c r="B15" s="75"/>
      <c r="C15" s="35">
        <v>14500</v>
      </c>
      <c r="D15" s="35"/>
      <c r="E15" s="35">
        <v>13700</v>
      </c>
      <c r="F15" s="35"/>
      <c r="G15" s="35">
        <v>11000</v>
      </c>
      <c r="H15" s="76"/>
      <c r="I15" s="80" t="s">
        <v>37</v>
      </c>
      <c r="J15" s="81"/>
      <c r="K15" s="78">
        <v>11700</v>
      </c>
      <c r="L15" s="78"/>
      <c r="M15" s="78">
        <v>11300</v>
      </c>
      <c r="N15" s="78"/>
      <c r="O15" s="78">
        <v>8800</v>
      </c>
      <c r="P15" s="79"/>
      <c r="R15" s="22">
        <v>969</v>
      </c>
      <c r="S15" s="23">
        <f t="shared" si="0"/>
        <v>43577</v>
      </c>
      <c r="T15" s="23">
        <v>43593</v>
      </c>
    </row>
    <row r="16" spans="1:20" ht="14.25" customHeight="1">
      <c r="A16" s="94" t="s">
        <v>80</v>
      </c>
      <c r="B16" s="95"/>
      <c r="C16" s="96">
        <v>13100</v>
      </c>
      <c r="D16" s="96"/>
      <c r="E16" s="96">
        <v>12800</v>
      </c>
      <c r="F16" s="96"/>
      <c r="G16" s="96">
        <v>10500</v>
      </c>
      <c r="H16" s="97"/>
      <c r="I16" s="74" t="s">
        <v>38</v>
      </c>
      <c r="J16" s="75"/>
      <c r="K16" s="35">
        <v>17200</v>
      </c>
      <c r="L16" s="35"/>
      <c r="M16" s="35">
        <v>17000</v>
      </c>
      <c r="N16" s="35"/>
      <c r="O16" s="35">
        <v>16500</v>
      </c>
      <c r="P16" s="36"/>
      <c r="R16" s="22">
        <v>970</v>
      </c>
      <c r="S16" s="23">
        <f t="shared" si="0"/>
        <v>43593</v>
      </c>
      <c r="T16" s="23">
        <v>43607</v>
      </c>
    </row>
    <row r="17" spans="1:20" ht="14.25" customHeight="1">
      <c r="A17" s="94" t="s">
        <v>81</v>
      </c>
      <c r="B17" s="95"/>
      <c r="C17" s="96">
        <v>12400</v>
      </c>
      <c r="D17" s="96"/>
      <c r="E17" s="96">
        <v>12000</v>
      </c>
      <c r="F17" s="96"/>
      <c r="G17" s="96">
        <v>10000</v>
      </c>
      <c r="H17" s="97"/>
      <c r="I17" s="37" t="s">
        <v>40</v>
      </c>
      <c r="J17" s="38"/>
      <c r="K17" s="39">
        <v>15700</v>
      </c>
      <c r="L17" s="40"/>
      <c r="M17" s="39">
        <v>15500</v>
      </c>
      <c r="N17" s="40"/>
      <c r="O17" s="39">
        <v>15000</v>
      </c>
      <c r="P17" s="41"/>
      <c r="R17" s="22">
        <v>971</v>
      </c>
      <c r="S17" s="23">
        <f t="shared" si="0"/>
        <v>43607</v>
      </c>
      <c r="T17" s="23">
        <v>43622</v>
      </c>
    </row>
    <row r="18" spans="1:20" ht="14.25" customHeight="1" thickBot="1">
      <c r="A18" s="94" t="s">
        <v>82</v>
      </c>
      <c r="B18" s="95"/>
      <c r="C18" s="96">
        <v>11700</v>
      </c>
      <c r="D18" s="96"/>
      <c r="E18" s="96">
        <v>10800</v>
      </c>
      <c r="F18" s="96"/>
      <c r="G18" s="96">
        <v>10000</v>
      </c>
      <c r="H18" s="97"/>
      <c r="I18" s="74" t="s">
        <v>32</v>
      </c>
      <c r="J18" s="75"/>
      <c r="K18" s="35">
        <v>17000</v>
      </c>
      <c r="L18" s="35"/>
      <c r="M18" s="35">
        <v>16800</v>
      </c>
      <c r="N18" s="35"/>
      <c r="O18" s="35">
        <v>16500</v>
      </c>
      <c r="P18" s="36"/>
      <c r="R18" s="22">
        <v>972</v>
      </c>
      <c r="S18" s="23">
        <f t="shared" si="0"/>
        <v>43622</v>
      </c>
      <c r="T18" s="23">
        <v>43637</v>
      </c>
    </row>
    <row r="19" spans="1:20" ht="14.25" customHeight="1" thickBot="1">
      <c r="A19" s="42" t="s">
        <v>39</v>
      </c>
      <c r="B19" s="43"/>
      <c r="C19" s="43"/>
      <c r="D19" s="43"/>
      <c r="E19" s="43"/>
      <c r="F19" s="43"/>
      <c r="G19" s="43"/>
      <c r="H19" s="43"/>
      <c r="I19" s="90" t="s">
        <v>41</v>
      </c>
      <c r="J19" s="91"/>
      <c r="K19" s="92">
        <v>15900</v>
      </c>
      <c r="L19" s="92"/>
      <c r="M19" s="92">
        <v>15500</v>
      </c>
      <c r="N19" s="92"/>
      <c r="O19" s="92">
        <v>15000</v>
      </c>
      <c r="P19" s="93"/>
      <c r="R19" s="22">
        <v>973</v>
      </c>
      <c r="S19" s="23">
        <f t="shared" si="0"/>
        <v>43637</v>
      </c>
      <c r="T19" s="23">
        <v>43655</v>
      </c>
    </row>
    <row r="20" spans="1:20" ht="14.25" customHeight="1" thickBot="1">
      <c r="A20" s="103" t="s">
        <v>36</v>
      </c>
      <c r="B20" s="104"/>
      <c r="C20" s="105">
        <v>10500</v>
      </c>
      <c r="D20" s="105"/>
      <c r="E20" s="105">
        <v>10000</v>
      </c>
      <c r="F20" s="105"/>
      <c r="G20" s="105">
        <v>8000</v>
      </c>
      <c r="H20" s="106"/>
      <c r="I20" s="42" t="s">
        <v>44</v>
      </c>
      <c r="J20" s="43"/>
      <c r="K20" s="43"/>
      <c r="L20" s="43"/>
      <c r="M20" s="43"/>
      <c r="N20" s="43"/>
      <c r="O20" s="43"/>
      <c r="P20" s="44"/>
      <c r="R20" s="22">
        <v>974</v>
      </c>
      <c r="S20" s="23">
        <f t="shared" si="0"/>
        <v>43655</v>
      </c>
      <c r="T20" s="23">
        <v>43668</v>
      </c>
    </row>
    <row r="21" spans="1:20" ht="14.25" customHeight="1">
      <c r="A21" s="70" t="s">
        <v>37</v>
      </c>
      <c r="B21" s="71"/>
      <c r="C21" s="72">
        <v>9000</v>
      </c>
      <c r="D21" s="72"/>
      <c r="E21" s="72">
        <v>8500</v>
      </c>
      <c r="F21" s="72"/>
      <c r="G21" s="72">
        <v>8000</v>
      </c>
      <c r="H21" s="47"/>
      <c r="I21" s="98" t="s">
        <v>46</v>
      </c>
      <c r="J21" s="99"/>
      <c r="K21" s="100" t="s">
        <v>23</v>
      </c>
      <c r="L21" s="101"/>
      <c r="M21" s="100" t="s">
        <v>23</v>
      </c>
      <c r="N21" s="101"/>
      <c r="O21" s="100">
        <v>13000</v>
      </c>
      <c r="P21" s="102"/>
      <c r="R21" s="22">
        <v>975</v>
      </c>
      <c r="S21" s="23">
        <f t="shared" si="0"/>
        <v>43668</v>
      </c>
      <c r="T21" s="23">
        <v>43684</v>
      </c>
    </row>
    <row r="22" spans="1:20" ht="14.25" customHeight="1">
      <c r="A22" s="74" t="s">
        <v>42</v>
      </c>
      <c r="B22" s="75"/>
      <c r="C22" s="35">
        <v>12800</v>
      </c>
      <c r="D22" s="35"/>
      <c r="E22" s="35">
        <v>12500</v>
      </c>
      <c r="F22" s="35"/>
      <c r="G22" s="35">
        <v>10000</v>
      </c>
      <c r="H22" s="76"/>
      <c r="I22" s="45" t="s">
        <v>29</v>
      </c>
      <c r="J22" s="46"/>
      <c r="K22" s="47">
        <v>24000</v>
      </c>
      <c r="L22" s="48"/>
      <c r="M22" s="47">
        <v>20000</v>
      </c>
      <c r="N22" s="48"/>
      <c r="O22" s="47">
        <v>15000</v>
      </c>
      <c r="P22" s="49"/>
      <c r="R22" s="22">
        <v>976</v>
      </c>
      <c r="S22" s="23">
        <f t="shared" si="0"/>
        <v>43684</v>
      </c>
      <c r="T22" s="23">
        <v>43699</v>
      </c>
    </row>
    <row r="23" spans="1:20" ht="14.25" customHeight="1">
      <c r="A23" s="80" t="s">
        <v>43</v>
      </c>
      <c r="B23" s="81"/>
      <c r="C23" s="78">
        <v>11500</v>
      </c>
      <c r="D23" s="78"/>
      <c r="E23" s="78">
        <v>10900</v>
      </c>
      <c r="F23" s="78"/>
      <c r="G23" s="78">
        <v>8500</v>
      </c>
      <c r="H23" s="39"/>
      <c r="I23" s="45" t="s">
        <v>49</v>
      </c>
      <c r="J23" s="46"/>
      <c r="K23" s="47">
        <v>24000</v>
      </c>
      <c r="L23" s="48"/>
      <c r="M23" s="47">
        <v>20000</v>
      </c>
      <c r="N23" s="48"/>
      <c r="O23" s="47">
        <v>19000</v>
      </c>
      <c r="P23" s="49"/>
      <c r="R23" s="22">
        <v>977</v>
      </c>
      <c r="S23" s="23">
        <f t="shared" si="0"/>
        <v>43699</v>
      </c>
      <c r="T23" s="23">
        <v>43714</v>
      </c>
    </row>
    <row r="24" spans="1:20" ht="14.25" customHeight="1" thickBot="1">
      <c r="A24" s="74" t="s">
        <v>45</v>
      </c>
      <c r="B24" s="75"/>
      <c r="C24" s="35">
        <v>14400</v>
      </c>
      <c r="D24" s="35"/>
      <c r="E24" s="35">
        <v>14000</v>
      </c>
      <c r="F24" s="35"/>
      <c r="G24" s="35">
        <v>11000</v>
      </c>
      <c r="H24" s="76"/>
      <c r="I24" s="110" t="s">
        <v>51</v>
      </c>
      <c r="J24" s="111"/>
      <c r="K24" s="107" t="s">
        <v>23</v>
      </c>
      <c r="L24" s="108"/>
      <c r="M24" s="107" t="s">
        <v>23</v>
      </c>
      <c r="N24" s="108"/>
      <c r="O24" s="107" t="s">
        <v>23</v>
      </c>
      <c r="P24" s="109"/>
      <c r="R24" s="22">
        <v>978</v>
      </c>
      <c r="S24" s="23">
        <f t="shared" si="0"/>
        <v>43714</v>
      </c>
      <c r="T24" s="23">
        <v>43728</v>
      </c>
    </row>
    <row r="25" spans="1:20" ht="14.25" customHeight="1" thickBot="1">
      <c r="A25" s="80" t="s">
        <v>47</v>
      </c>
      <c r="B25" s="81"/>
      <c r="C25" s="78">
        <v>13300</v>
      </c>
      <c r="D25" s="78"/>
      <c r="E25" s="78">
        <v>12600</v>
      </c>
      <c r="F25" s="78"/>
      <c r="G25" s="78">
        <v>10000</v>
      </c>
      <c r="H25" s="39"/>
      <c r="I25" s="42" t="s">
        <v>53</v>
      </c>
      <c r="J25" s="43"/>
      <c r="K25" s="43"/>
      <c r="L25" s="43"/>
      <c r="M25" s="43"/>
      <c r="N25" s="43"/>
      <c r="O25" s="43"/>
      <c r="P25" s="44"/>
      <c r="R25" s="22">
        <v>979</v>
      </c>
      <c r="S25" s="23">
        <f t="shared" si="0"/>
        <v>43728</v>
      </c>
      <c r="T25" s="24">
        <v>43745</v>
      </c>
    </row>
    <row r="26" spans="1:20" ht="14.25" customHeight="1">
      <c r="A26" s="74" t="s">
        <v>48</v>
      </c>
      <c r="B26" s="75"/>
      <c r="C26" s="35">
        <v>14700</v>
      </c>
      <c r="D26" s="35"/>
      <c r="E26" s="35">
        <v>14000</v>
      </c>
      <c r="F26" s="35"/>
      <c r="G26" s="35">
        <v>12000</v>
      </c>
      <c r="H26" s="76"/>
      <c r="I26" s="114" t="s">
        <v>16</v>
      </c>
      <c r="J26" s="112"/>
      <c r="K26" s="68" t="s">
        <v>17</v>
      </c>
      <c r="L26" s="112"/>
      <c r="M26" s="68" t="s">
        <v>20</v>
      </c>
      <c r="N26" s="112"/>
      <c r="O26" s="68" t="s">
        <v>19</v>
      </c>
      <c r="P26" s="113"/>
      <c r="R26" s="22">
        <v>980</v>
      </c>
      <c r="S26" s="23">
        <f t="shared" si="0"/>
        <v>43745</v>
      </c>
      <c r="T26" s="24">
        <v>43761</v>
      </c>
    </row>
    <row r="27" spans="1:20" ht="14.25" customHeight="1">
      <c r="A27" s="80" t="s">
        <v>50</v>
      </c>
      <c r="B27" s="81"/>
      <c r="C27" s="78">
        <v>13500</v>
      </c>
      <c r="D27" s="78"/>
      <c r="E27" s="78">
        <v>13000</v>
      </c>
      <c r="F27" s="78"/>
      <c r="G27" s="78">
        <v>11000</v>
      </c>
      <c r="H27" s="39"/>
      <c r="I27" s="45" t="s">
        <v>56</v>
      </c>
      <c r="J27" s="46"/>
      <c r="K27" s="47" t="s">
        <v>23</v>
      </c>
      <c r="L27" s="48"/>
      <c r="M27" s="47" t="s">
        <v>23</v>
      </c>
      <c r="N27" s="48"/>
      <c r="O27" s="47" t="s">
        <v>23</v>
      </c>
      <c r="P27" s="49"/>
      <c r="R27" s="22">
        <v>981</v>
      </c>
      <c r="S27" s="23">
        <f t="shared" si="0"/>
        <v>43761</v>
      </c>
      <c r="T27" s="24">
        <v>43776</v>
      </c>
    </row>
    <row r="28" spans="1:20" ht="14.25" customHeight="1">
      <c r="A28" s="70" t="s">
        <v>52</v>
      </c>
      <c r="B28" s="71"/>
      <c r="C28" s="72">
        <v>13800</v>
      </c>
      <c r="D28" s="72"/>
      <c r="E28" s="72">
        <v>13300</v>
      </c>
      <c r="F28" s="72"/>
      <c r="G28" s="72">
        <v>11500</v>
      </c>
      <c r="H28" s="47"/>
      <c r="I28" s="45" t="s">
        <v>58</v>
      </c>
      <c r="J28" s="46"/>
      <c r="K28" s="47" t="s">
        <v>23</v>
      </c>
      <c r="L28" s="48"/>
      <c r="M28" s="47" t="s">
        <v>23</v>
      </c>
      <c r="N28" s="48"/>
      <c r="O28" s="47" t="s">
        <v>23</v>
      </c>
      <c r="P28" s="49"/>
      <c r="R28" s="22">
        <v>982</v>
      </c>
      <c r="S28" s="23">
        <f t="shared" si="0"/>
        <v>43776</v>
      </c>
      <c r="T28" s="24">
        <v>43791</v>
      </c>
    </row>
    <row r="29" spans="1:20" ht="14.25" customHeight="1" thickBot="1">
      <c r="A29" s="103" t="s">
        <v>54</v>
      </c>
      <c r="B29" s="104"/>
      <c r="C29" s="105">
        <v>13100</v>
      </c>
      <c r="D29" s="105"/>
      <c r="E29" s="105">
        <v>12500</v>
      </c>
      <c r="F29" s="105"/>
      <c r="G29" s="105">
        <v>8000</v>
      </c>
      <c r="H29" s="106"/>
      <c r="I29" s="45" t="s">
        <v>59</v>
      </c>
      <c r="J29" s="46"/>
      <c r="K29" s="47" t="s">
        <v>23</v>
      </c>
      <c r="L29" s="48"/>
      <c r="M29" s="47" t="s">
        <v>23</v>
      </c>
      <c r="N29" s="48"/>
      <c r="O29" s="47" t="s">
        <v>23</v>
      </c>
      <c r="P29" s="49"/>
      <c r="R29" s="22">
        <v>983</v>
      </c>
      <c r="S29" s="23">
        <f t="shared" si="0"/>
        <v>43791</v>
      </c>
      <c r="T29" s="24">
        <v>43805</v>
      </c>
    </row>
    <row r="30" spans="1:20" ht="14.25" customHeight="1" thickBot="1">
      <c r="A30" s="42" t="s">
        <v>55</v>
      </c>
      <c r="B30" s="43"/>
      <c r="C30" s="43"/>
      <c r="D30" s="43"/>
      <c r="E30" s="43"/>
      <c r="F30" s="43"/>
      <c r="G30" s="43"/>
      <c r="H30" s="43"/>
      <c r="I30" s="45" t="s">
        <v>60</v>
      </c>
      <c r="J30" s="46"/>
      <c r="K30" s="47" t="s">
        <v>23</v>
      </c>
      <c r="L30" s="48"/>
      <c r="M30" s="47" t="s">
        <v>23</v>
      </c>
      <c r="N30" s="48"/>
      <c r="O30" s="47" t="s">
        <v>23</v>
      </c>
      <c r="P30" s="49"/>
      <c r="R30" s="22">
        <v>984</v>
      </c>
      <c r="S30" s="23">
        <f t="shared" si="0"/>
        <v>43805</v>
      </c>
      <c r="T30" s="24">
        <v>43819</v>
      </c>
    </row>
    <row r="31" spans="1:20" ht="14.25" customHeight="1" thickBot="1">
      <c r="A31" s="115" t="s">
        <v>57</v>
      </c>
      <c r="B31" s="116"/>
      <c r="C31" s="117">
        <v>19000</v>
      </c>
      <c r="D31" s="117"/>
      <c r="E31" s="117">
        <v>16000</v>
      </c>
      <c r="F31" s="117"/>
      <c r="G31" s="117">
        <v>14000</v>
      </c>
      <c r="H31" s="118"/>
      <c r="I31" s="110" t="s">
        <v>51</v>
      </c>
      <c r="J31" s="111"/>
      <c r="K31" s="107" t="s">
        <v>23</v>
      </c>
      <c r="L31" s="108"/>
      <c r="M31" s="107" t="s">
        <v>23</v>
      </c>
      <c r="N31" s="108"/>
      <c r="O31" s="107" t="s">
        <v>23</v>
      </c>
      <c r="P31" s="109"/>
      <c r="R31" s="22">
        <v>985</v>
      </c>
      <c r="S31" s="23">
        <f t="shared" si="0"/>
        <v>43819</v>
      </c>
      <c r="T31" s="24">
        <v>43839</v>
      </c>
    </row>
    <row r="32" spans="1:20" ht="14.25" customHeight="1" thickBot="1">
      <c r="A32" s="74" t="s">
        <v>45</v>
      </c>
      <c r="B32" s="75"/>
      <c r="C32" s="35">
        <v>21000</v>
      </c>
      <c r="D32" s="35"/>
      <c r="E32" s="35">
        <v>19000</v>
      </c>
      <c r="F32" s="35"/>
      <c r="G32" s="35">
        <v>14000</v>
      </c>
      <c r="H32" s="76"/>
      <c r="I32" s="42" t="s">
        <v>63</v>
      </c>
      <c r="J32" s="43"/>
      <c r="K32" s="43"/>
      <c r="L32" s="43"/>
      <c r="M32" s="43"/>
      <c r="N32" s="43"/>
      <c r="O32" s="43"/>
      <c r="P32" s="44"/>
      <c r="R32" s="22">
        <v>986</v>
      </c>
      <c r="S32" s="23">
        <f t="shared" si="0"/>
        <v>43839</v>
      </c>
      <c r="T32" s="22" t="s">
        <v>61</v>
      </c>
    </row>
    <row r="33" spans="1:19" ht="14.25" customHeight="1">
      <c r="A33" s="80" t="s">
        <v>47</v>
      </c>
      <c r="B33" s="81"/>
      <c r="C33" s="78">
        <v>17000</v>
      </c>
      <c r="D33" s="78"/>
      <c r="E33" s="78">
        <v>16000</v>
      </c>
      <c r="F33" s="78"/>
      <c r="G33" s="78" t="s">
        <v>23</v>
      </c>
      <c r="H33" s="39"/>
      <c r="I33" s="98" t="s">
        <v>56</v>
      </c>
      <c r="J33" s="99"/>
      <c r="K33" s="119" t="s">
        <v>23</v>
      </c>
      <c r="L33" s="120"/>
      <c r="M33" s="119" t="s">
        <v>23</v>
      </c>
      <c r="N33" s="120"/>
      <c r="O33" s="119" t="s">
        <v>23</v>
      </c>
      <c r="P33" s="121"/>
    </row>
    <row r="34" spans="1:19" ht="14.25" customHeight="1" thickBot="1">
      <c r="A34" s="103" t="s">
        <v>60</v>
      </c>
      <c r="B34" s="104"/>
      <c r="C34" s="105">
        <v>15000</v>
      </c>
      <c r="D34" s="105"/>
      <c r="E34" s="105">
        <v>13500</v>
      </c>
      <c r="F34" s="105"/>
      <c r="G34" s="105">
        <v>10000</v>
      </c>
      <c r="H34" s="106"/>
      <c r="I34" s="45" t="s">
        <v>58</v>
      </c>
      <c r="J34" s="46"/>
      <c r="K34" s="122" t="s">
        <v>23</v>
      </c>
      <c r="L34" s="123"/>
      <c r="M34" s="122" t="s">
        <v>23</v>
      </c>
      <c r="N34" s="123"/>
      <c r="O34" s="122" t="s">
        <v>23</v>
      </c>
      <c r="P34" s="124"/>
    </row>
    <row r="35" spans="1:19" ht="14.25" customHeight="1" thickBot="1">
      <c r="A35" s="63" t="s">
        <v>62</v>
      </c>
      <c r="B35" s="64"/>
      <c r="C35" s="64"/>
      <c r="D35" s="64"/>
      <c r="E35" s="129" t="s">
        <v>17</v>
      </c>
      <c r="F35" s="129"/>
      <c r="G35" s="129" t="s">
        <v>19</v>
      </c>
      <c r="H35" s="130"/>
      <c r="I35" s="70" t="s">
        <v>59</v>
      </c>
      <c r="J35" s="71"/>
      <c r="K35" s="125" t="s">
        <v>67</v>
      </c>
      <c r="L35" s="125"/>
      <c r="M35" s="72">
        <v>9500</v>
      </c>
      <c r="N35" s="72"/>
      <c r="O35" s="125" t="s">
        <v>23</v>
      </c>
      <c r="P35" s="126"/>
      <c r="S35" s="15"/>
    </row>
    <row r="36" spans="1:19" ht="14.25" customHeight="1">
      <c r="A36" s="74" t="s">
        <v>64</v>
      </c>
      <c r="B36" s="75"/>
      <c r="C36" s="75"/>
      <c r="D36" s="75"/>
      <c r="E36" s="127">
        <v>340</v>
      </c>
      <c r="F36" s="127"/>
      <c r="G36" s="127">
        <v>230</v>
      </c>
      <c r="H36" s="128"/>
      <c r="I36" s="70" t="s">
        <v>60</v>
      </c>
      <c r="J36" s="71"/>
      <c r="K36" s="72">
        <v>12000</v>
      </c>
      <c r="L36" s="72"/>
      <c r="M36" s="72">
        <v>9000</v>
      </c>
      <c r="N36" s="72"/>
      <c r="O36" s="125" t="s">
        <v>23</v>
      </c>
      <c r="P36" s="126"/>
    </row>
    <row r="37" spans="1:19" ht="14.25" customHeight="1" thickBot="1">
      <c r="A37" s="94" t="s">
        <v>65</v>
      </c>
      <c r="B37" s="95"/>
      <c r="C37" s="95"/>
      <c r="D37" s="95"/>
      <c r="E37" s="140" t="s">
        <v>33</v>
      </c>
      <c r="F37" s="140"/>
      <c r="G37" s="140">
        <v>90</v>
      </c>
      <c r="H37" s="141"/>
      <c r="I37" s="84" t="s">
        <v>51</v>
      </c>
      <c r="J37" s="85"/>
      <c r="K37" s="170" t="s">
        <v>23</v>
      </c>
      <c r="L37" s="170"/>
      <c r="M37" s="170" t="s">
        <v>23</v>
      </c>
      <c r="N37" s="170"/>
      <c r="O37" s="170" t="s">
        <v>23</v>
      </c>
      <c r="P37" s="171"/>
    </row>
    <row r="38" spans="1:19" ht="14.25" customHeight="1" thickBot="1">
      <c r="A38" s="63" t="s">
        <v>66</v>
      </c>
      <c r="B38" s="64"/>
      <c r="C38" s="64"/>
      <c r="D38" s="64"/>
      <c r="E38" s="129" t="s">
        <v>17</v>
      </c>
      <c r="F38" s="129"/>
      <c r="G38" s="129" t="s">
        <v>19</v>
      </c>
      <c r="H38" s="130"/>
      <c r="I38" s="131"/>
      <c r="J38" s="132"/>
      <c r="K38" s="132"/>
      <c r="L38" s="132"/>
      <c r="M38" s="132"/>
      <c r="N38" s="132"/>
      <c r="O38" s="132"/>
      <c r="P38" s="133"/>
    </row>
    <row r="39" spans="1:19" ht="14.25" customHeight="1">
      <c r="A39" s="74" t="s">
        <v>64</v>
      </c>
      <c r="B39" s="75"/>
      <c r="C39" s="75"/>
      <c r="D39" s="75"/>
      <c r="E39" s="127">
        <v>360</v>
      </c>
      <c r="F39" s="127"/>
      <c r="G39" s="127">
        <v>200</v>
      </c>
      <c r="H39" s="128"/>
      <c r="I39" s="134"/>
      <c r="J39" s="135"/>
      <c r="K39" s="135"/>
      <c r="L39" s="135"/>
      <c r="M39" s="135"/>
      <c r="N39" s="135"/>
      <c r="O39" s="135"/>
      <c r="P39" s="136"/>
    </row>
    <row r="40" spans="1:19" ht="14.25" customHeight="1" thickBot="1">
      <c r="A40" s="90" t="s">
        <v>65</v>
      </c>
      <c r="B40" s="91"/>
      <c r="C40" s="91"/>
      <c r="D40" s="91"/>
      <c r="E40" s="187">
        <v>140</v>
      </c>
      <c r="F40" s="187"/>
      <c r="G40" s="187">
        <v>90</v>
      </c>
      <c r="H40" s="188"/>
      <c r="I40" s="137"/>
      <c r="J40" s="138"/>
      <c r="K40" s="138"/>
      <c r="L40" s="138"/>
      <c r="M40" s="138"/>
      <c r="N40" s="138"/>
      <c r="O40" s="138"/>
      <c r="P40" s="139"/>
    </row>
    <row r="41" spans="1:19" ht="14.25" customHeight="1">
      <c r="A41" s="201" t="s">
        <v>124</v>
      </c>
      <c r="B41" s="202"/>
      <c r="C41" s="202"/>
      <c r="D41" s="202"/>
      <c r="E41" s="202"/>
      <c r="F41" s="202"/>
      <c r="G41" s="202"/>
      <c r="H41" s="202"/>
      <c r="I41" s="176" t="s">
        <v>70</v>
      </c>
      <c r="J41" s="176"/>
      <c r="K41" s="176"/>
      <c r="L41" s="195">
        <f>VLOOKUP(E1,R4:T32,3)</f>
        <v>43714</v>
      </c>
      <c r="M41" s="195"/>
      <c r="N41" s="195"/>
      <c r="O41" s="180" t="s">
        <v>71</v>
      </c>
      <c r="P41" s="181"/>
    </row>
    <row r="42" spans="1:19" ht="14.25" customHeight="1" thickBot="1">
      <c r="A42" s="203"/>
      <c r="B42" s="204"/>
      <c r="C42" s="204"/>
      <c r="D42" s="204"/>
      <c r="E42" s="204"/>
      <c r="F42" s="204"/>
      <c r="G42" s="204"/>
      <c r="H42" s="204"/>
      <c r="I42" s="177"/>
      <c r="J42" s="177"/>
      <c r="K42" s="177"/>
      <c r="L42" s="196"/>
      <c r="M42" s="196"/>
      <c r="N42" s="196"/>
      <c r="O42" s="182"/>
      <c r="P42" s="183"/>
    </row>
    <row r="43" spans="1:19" ht="14.25" customHeight="1">
      <c r="A43" s="184" t="s">
        <v>125</v>
      </c>
      <c r="B43" s="185"/>
      <c r="C43" s="185"/>
      <c r="D43" s="185"/>
      <c r="E43" s="185"/>
      <c r="F43" s="185"/>
      <c r="G43" s="185"/>
      <c r="H43" s="185"/>
      <c r="I43" s="185"/>
      <c r="J43" s="185"/>
      <c r="K43" s="185"/>
      <c r="L43" s="185"/>
      <c r="M43" s="185"/>
      <c r="N43" s="185"/>
      <c r="O43" s="185"/>
      <c r="P43" s="186"/>
    </row>
    <row r="44" spans="1:19" ht="14.25" customHeight="1">
      <c r="A44" s="148"/>
      <c r="B44" s="154"/>
      <c r="C44" s="154"/>
      <c r="D44" s="154"/>
      <c r="E44" s="154"/>
      <c r="F44" s="154"/>
      <c r="G44" s="154"/>
      <c r="H44" s="154"/>
      <c r="I44" s="154"/>
      <c r="J44" s="154"/>
      <c r="K44" s="154"/>
      <c r="L44" s="154"/>
      <c r="M44" s="154"/>
      <c r="N44" s="154"/>
      <c r="O44" s="154"/>
      <c r="P44" s="150"/>
    </row>
    <row r="45" spans="1:19" ht="14.25" customHeight="1">
      <c r="A45" s="151"/>
      <c r="B45" s="152"/>
      <c r="C45" s="152"/>
      <c r="D45" s="152"/>
      <c r="E45" s="152"/>
      <c r="F45" s="152"/>
      <c r="G45" s="152"/>
      <c r="H45" s="152"/>
      <c r="I45" s="152"/>
      <c r="J45" s="152"/>
      <c r="K45" s="152"/>
      <c r="L45" s="152"/>
      <c r="M45" s="152"/>
      <c r="N45" s="152"/>
      <c r="O45" s="152"/>
      <c r="P45" s="153"/>
    </row>
    <row r="46" spans="1:19" ht="14.25" customHeight="1">
      <c r="A46" s="145" t="s">
        <v>123</v>
      </c>
      <c r="B46" s="146"/>
      <c r="C46" s="146"/>
      <c r="D46" s="146"/>
      <c r="E46" s="146"/>
      <c r="F46" s="146"/>
      <c r="G46" s="146"/>
      <c r="H46" s="146"/>
      <c r="I46" s="146"/>
      <c r="J46" s="146"/>
      <c r="K46" s="146"/>
      <c r="L46" s="146"/>
      <c r="M46" s="146"/>
      <c r="N46" s="146"/>
      <c r="O46" s="146"/>
      <c r="P46" s="147"/>
    </row>
    <row r="47" spans="1:19" ht="14.25" customHeight="1">
      <c r="A47" s="148"/>
      <c r="B47" s="149"/>
      <c r="C47" s="149"/>
      <c r="D47" s="149"/>
      <c r="E47" s="149"/>
      <c r="F47" s="149"/>
      <c r="G47" s="149"/>
      <c r="H47" s="149"/>
      <c r="I47" s="149"/>
      <c r="J47" s="149"/>
      <c r="K47" s="149"/>
      <c r="L47" s="149"/>
      <c r="M47" s="149"/>
      <c r="N47" s="149"/>
      <c r="O47" s="149"/>
      <c r="P47" s="150"/>
    </row>
    <row r="48" spans="1:19" ht="14.25" customHeight="1">
      <c r="A48" s="148"/>
      <c r="B48" s="149"/>
      <c r="C48" s="149"/>
      <c r="D48" s="149"/>
      <c r="E48" s="149"/>
      <c r="F48" s="149"/>
      <c r="G48" s="149"/>
      <c r="H48" s="149"/>
      <c r="I48" s="149"/>
      <c r="J48" s="149"/>
      <c r="K48" s="149"/>
      <c r="L48" s="149"/>
      <c r="M48" s="149"/>
      <c r="N48" s="149"/>
      <c r="O48" s="149"/>
      <c r="P48" s="150"/>
    </row>
    <row r="49" spans="1:16" ht="14.25" customHeight="1">
      <c r="A49" s="151"/>
      <c r="B49" s="152"/>
      <c r="C49" s="152"/>
      <c r="D49" s="152"/>
      <c r="E49" s="152"/>
      <c r="F49" s="152"/>
      <c r="G49" s="152"/>
      <c r="H49" s="152"/>
      <c r="I49" s="152"/>
      <c r="J49" s="152"/>
      <c r="K49" s="152"/>
      <c r="L49" s="152"/>
      <c r="M49" s="152"/>
      <c r="N49" s="152"/>
      <c r="O49" s="152"/>
      <c r="P49" s="153"/>
    </row>
    <row r="50" spans="1:16" ht="14.25" customHeight="1">
      <c r="A50" s="148" t="s">
        <v>115</v>
      </c>
      <c r="B50" s="154"/>
      <c r="C50" s="154"/>
      <c r="D50" s="154"/>
      <c r="E50" s="154"/>
      <c r="F50" s="154"/>
      <c r="G50" s="154"/>
      <c r="H50" s="154"/>
      <c r="I50" s="154"/>
      <c r="J50" s="154"/>
      <c r="K50" s="154"/>
      <c r="L50" s="154"/>
      <c r="M50" s="154"/>
      <c r="N50" s="154"/>
      <c r="O50" s="154"/>
      <c r="P50" s="150"/>
    </row>
    <row r="51" spans="1:16" ht="14.25" customHeight="1">
      <c r="A51" s="148"/>
      <c r="B51" s="154"/>
      <c r="C51" s="154"/>
      <c r="D51" s="154"/>
      <c r="E51" s="154"/>
      <c r="F51" s="154"/>
      <c r="G51" s="154"/>
      <c r="H51" s="154"/>
      <c r="I51" s="154"/>
      <c r="J51" s="154"/>
      <c r="K51" s="154"/>
      <c r="L51" s="154"/>
      <c r="M51" s="154"/>
      <c r="N51" s="154"/>
      <c r="O51" s="154"/>
      <c r="P51" s="150"/>
    </row>
    <row r="52" spans="1:16" ht="14.25" customHeight="1">
      <c r="A52" s="158" t="s">
        <v>78</v>
      </c>
      <c r="B52" s="159"/>
      <c r="C52" s="159"/>
      <c r="D52" s="159"/>
      <c r="E52" s="159"/>
      <c r="F52" s="159"/>
      <c r="G52" s="159"/>
      <c r="H52" s="159"/>
      <c r="I52" s="159"/>
      <c r="J52" s="159"/>
      <c r="K52" s="159"/>
      <c r="L52" s="159"/>
      <c r="M52" s="159"/>
      <c r="N52" s="159"/>
      <c r="O52" s="159"/>
      <c r="P52" s="160"/>
    </row>
    <row r="53" spans="1:16" ht="14.25" customHeight="1">
      <c r="A53" s="158"/>
      <c r="B53" s="159"/>
      <c r="C53" s="159"/>
      <c r="D53" s="159"/>
      <c r="E53" s="159"/>
      <c r="F53" s="159"/>
      <c r="G53" s="159"/>
      <c r="H53" s="159"/>
      <c r="I53" s="159"/>
      <c r="J53" s="159"/>
      <c r="K53" s="159"/>
      <c r="L53" s="159"/>
      <c r="M53" s="159"/>
      <c r="N53" s="159"/>
      <c r="O53" s="159"/>
      <c r="P53" s="160"/>
    </row>
    <row r="54" spans="1:16" ht="14.25" customHeight="1">
      <c r="A54" s="161"/>
      <c r="B54" s="162"/>
      <c r="C54" s="162"/>
      <c r="D54" s="162"/>
      <c r="E54" s="162"/>
      <c r="F54" s="162"/>
      <c r="G54" s="162"/>
      <c r="H54" s="162"/>
      <c r="I54" s="162"/>
      <c r="J54" s="162"/>
      <c r="K54" s="162"/>
      <c r="L54" s="162"/>
      <c r="M54" s="162"/>
      <c r="N54" s="162"/>
      <c r="O54" s="162"/>
      <c r="P54" s="163"/>
    </row>
    <row r="55" spans="1:16" ht="14.25" customHeight="1">
      <c r="A55" s="164" t="s">
        <v>75</v>
      </c>
      <c r="B55" s="165"/>
      <c r="C55" s="165"/>
      <c r="D55" s="165"/>
      <c r="E55" s="165"/>
      <c r="F55" s="165"/>
      <c r="G55" s="165"/>
      <c r="H55" s="165"/>
      <c r="I55" s="165"/>
      <c r="J55" s="165"/>
      <c r="K55" s="165"/>
      <c r="L55" s="165"/>
      <c r="M55" s="165"/>
      <c r="N55" s="165"/>
      <c r="O55" s="165"/>
      <c r="P55" s="166"/>
    </row>
    <row r="56" spans="1:16" ht="14.25" customHeight="1">
      <c r="A56" s="167"/>
      <c r="B56" s="168"/>
      <c r="C56" s="168"/>
      <c r="D56" s="168"/>
      <c r="E56" s="168"/>
      <c r="F56" s="168"/>
      <c r="G56" s="168"/>
      <c r="H56" s="168"/>
      <c r="I56" s="168"/>
      <c r="J56" s="168"/>
      <c r="K56" s="168"/>
      <c r="L56" s="168"/>
      <c r="M56" s="168"/>
      <c r="N56" s="168"/>
      <c r="O56" s="168"/>
      <c r="P56" s="169"/>
    </row>
    <row r="57" spans="1:16" ht="14.25" customHeight="1">
      <c r="A57" s="17" t="s">
        <v>76</v>
      </c>
      <c r="B57" s="6"/>
      <c r="C57" s="6"/>
      <c r="D57" s="6"/>
      <c r="E57" s="6"/>
      <c r="F57" s="6"/>
      <c r="G57" s="6"/>
      <c r="H57" s="6"/>
      <c r="I57" s="6"/>
      <c r="J57" s="6"/>
      <c r="K57" s="6"/>
      <c r="L57" s="6"/>
      <c r="M57" s="6"/>
      <c r="N57" s="6"/>
      <c r="O57" s="6"/>
      <c r="P57" s="18"/>
    </row>
    <row r="58" spans="1:16" ht="14.25" customHeight="1" thickBot="1">
      <c r="A58" s="142" t="s">
        <v>79</v>
      </c>
      <c r="B58" s="143"/>
      <c r="C58" s="143"/>
      <c r="D58" s="143"/>
      <c r="E58" s="143"/>
      <c r="F58" s="143"/>
      <c r="G58" s="143"/>
      <c r="H58" s="143"/>
      <c r="I58" s="143"/>
      <c r="J58" s="143"/>
      <c r="K58" s="143"/>
      <c r="L58" s="143"/>
      <c r="M58" s="143"/>
      <c r="N58" s="143"/>
      <c r="O58" s="143"/>
      <c r="P58" s="144"/>
    </row>
    <row r="59" spans="1:16" ht="19.5" thickBot="1">
      <c r="A59" s="19"/>
      <c r="B59" s="20"/>
      <c r="C59" s="20"/>
      <c r="D59" s="20"/>
      <c r="E59" s="20"/>
      <c r="F59" s="20"/>
      <c r="G59" s="20"/>
      <c r="H59" s="20"/>
      <c r="I59" s="20"/>
      <c r="J59" s="20"/>
      <c r="K59" s="20"/>
      <c r="L59" s="20"/>
      <c r="M59" s="20"/>
      <c r="N59" s="20"/>
      <c r="O59" s="20"/>
      <c r="P59" s="21"/>
    </row>
  </sheetData>
  <mergeCells count="270">
    <mergeCell ref="A1:C1"/>
    <mergeCell ref="E1:F1"/>
    <mergeCell ref="K1:P1"/>
    <mergeCell ref="D2:G2"/>
    <mergeCell ref="L2:P2"/>
    <mergeCell ref="A3:B4"/>
    <mergeCell ref="C3:D3"/>
    <mergeCell ref="E3:F3"/>
    <mergeCell ref="M3:P3"/>
    <mergeCell ref="C4:D4"/>
    <mergeCell ref="E4:F4"/>
    <mergeCell ref="M4:P4"/>
    <mergeCell ref="A5:H5"/>
    <mergeCell ref="I5:P5"/>
    <mergeCell ref="A6:B6"/>
    <mergeCell ref="C6:D6"/>
    <mergeCell ref="E6:F6"/>
    <mergeCell ref="G6:H6"/>
    <mergeCell ref="I6:J6"/>
    <mergeCell ref="K6:L6"/>
    <mergeCell ref="M6:N6"/>
    <mergeCell ref="O6:P6"/>
    <mergeCell ref="A7:B7"/>
    <mergeCell ref="C7:D7"/>
    <mergeCell ref="E7:F7"/>
    <mergeCell ref="G7:H7"/>
    <mergeCell ref="I7:J7"/>
    <mergeCell ref="K7:L7"/>
    <mergeCell ref="M7:N7"/>
    <mergeCell ref="O7:P7"/>
    <mergeCell ref="M8:N8"/>
    <mergeCell ref="O8:P8"/>
    <mergeCell ref="A9:B9"/>
    <mergeCell ref="C9:D9"/>
    <mergeCell ref="E9:F9"/>
    <mergeCell ref="G9:H9"/>
    <mergeCell ref="I9:J9"/>
    <mergeCell ref="K9:L9"/>
    <mergeCell ref="M9:N9"/>
    <mergeCell ref="O9:P9"/>
    <mergeCell ref="A8:B8"/>
    <mergeCell ref="C8:D8"/>
    <mergeCell ref="E8:F8"/>
    <mergeCell ref="G8:H8"/>
    <mergeCell ref="I8:J8"/>
    <mergeCell ref="K8:L8"/>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M12:N12"/>
    <mergeCell ref="O12:P12"/>
    <mergeCell ref="A13:B13"/>
    <mergeCell ref="C13:D13"/>
    <mergeCell ref="E13:F13"/>
    <mergeCell ref="G13:H13"/>
    <mergeCell ref="I13:P13"/>
    <mergeCell ref="A12:B12"/>
    <mergeCell ref="C12:D12"/>
    <mergeCell ref="E12:F12"/>
    <mergeCell ref="G12:H12"/>
    <mergeCell ref="I12:J12"/>
    <mergeCell ref="K12:L12"/>
    <mergeCell ref="M14:N14"/>
    <mergeCell ref="O14:P14"/>
    <mergeCell ref="A15:B15"/>
    <mergeCell ref="C15:D15"/>
    <mergeCell ref="E15:F15"/>
    <mergeCell ref="G15:H15"/>
    <mergeCell ref="I15:J15"/>
    <mergeCell ref="K15:L15"/>
    <mergeCell ref="M15:N15"/>
    <mergeCell ref="O15:P15"/>
    <mergeCell ref="A14:B14"/>
    <mergeCell ref="C14:D14"/>
    <mergeCell ref="E14:F14"/>
    <mergeCell ref="G14:H14"/>
    <mergeCell ref="I14:J14"/>
    <mergeCell ref="K14:L14"/>
    <mergeCell ref="M16:N16"/>
    <mergeCell ref="O16:P16"/>
    <mergeCell ref="A17:B17"/>
    <mergeCell ref="C17:D17"/>
    <mergeCell ref="E17:F17"/>
    <mergeCell ref="G17:H17"/>
    <mergeCell ref="I17:J17"/>
    <mergeCell ref="K17:L17"/>
    <mergeCell ref="M17:N17"/>
    <mergeCell ref="O17:P17"/>
    <mergeCell ref="A16:B16"/>
    <mergeCell ref="C16:D16"/>
    <mergeCell ref="E16:F16"/>
    <mergeCell ref="G16:H16"/>
    <mergeCell ref="I16:J16"/>
    <mergeCell ref="K16:L16"/>
    <mergeCell ref="M18:N18"/>
    <mergeCell ref="O18:P18"/>
    <mergeCell ref="A19:H19"/>
    <mergeCell ref="I19:J19"/>
    <mergeCell ref="K19:L19"/>
    <mergeCell ref="M19:N19"/>
    <mergeCell ref="O19:P19"/>
    <mergeCell ref="A18:B18"/>
    <mergeCell ref="C18:D18"/>
    <mergeCell ref="E18:F18"/>
    <mergeCell ref="G18:H18"/>
    <mergeCell ref="I18:J18"/>
    <mergeCell ref="K18:L18"/>
    <mergeCell ref="A20:B20"/>
    <mergeCell ref="C20:D20"/>
    <mergeCell ref="E20:F20"/>
    <mergeCell ref="G20:H20"/>
    <mergeCell ref="I20:P20"/>
    <mergeCell ref="A21:B21"/>
    <mergeCell ref="C21:D21"/>
    <mergeCell ref="E21:F21"/>
    <mergeCell ref="G21:H21"/>
    <mergeCell ref="I21:J21"/>
    <mergeCell ref="K21:L21"/>
    <mergeCell ref="M21:N21"/>
    <mergeCell ref="O21:P21"/>
    <mergeCell ref="A22:B22"/>
    <mergeCell ref="C22:D22"/>
    <mergeCell ref="E22:F22"/>
    <mergeCell ref="G22:H22"/>
    <mergeCell ref="I22:J22"/>
    <mergeCell ref="K22:L22"/>
    <mergeCell ref="M22:N22"/>
    <mergeCell ref="O22:P22"/>
    <mergeCell ref="A23:B23"/>
    <mergeCell ref="C23:D23"/>
    <mergeCell ref="E23:F23"/>
    <mergeCell ref="G23:H23"/>
    <mergeCell ref="I23:J23"/>
    <mergeCell ref="K23:L23"/>
    <mergeCell ref="M23:N23"/>
    <mergeCell ref="O23:P23"/>
    <mergeCell ref="M24:N24"/>
    <mergeCell ref="O24:P24"/>
    <mergeCell ref="A25:B25"/>
    <mergeCell ref="C25:D25"/>
    <mergeCell ref="E25:F25"/>
    <mergeCell ref="G25:H25"/>
    <mergeCell ref="I25:P25"/>
    <mergeCell ref="A24:B24"/>
    <mergeCell ref="C24:D24"/>
    <mergeCell ref="E24:F24"/>
    <mergeCell ref="G24:H24"/>
    <mergeCell ref="I24:J24"/>
    <mergeCell ref="K24:L24"/>
    <mergeCell ref="M26:N26"/>
    <mergeCell ref="O26:P26"/>
    <mergeCell ref="A27:B27"/>
    <mergeCell ref="C27:D27"/>
    <mergeCell ref="E27:F27"/>
    <mergeCell ref="G27:H27"/>
    <mergeCell ref="I27:J27"/>
    <mergeCell ref="K27:L27"/>
    <mergeCell ref="M27:N27"/>
    <mergeCell ref="O27:P27"/>
    <mergeCell ref="A26:B26"/>
    <mergeCell ref="C26:D26"/>
    <mergeCell ref="E26:F26"/>
    <mergeCell ref="G26:H26"/>
    <mergeCell ref="I26:J26"/>
    <mergeCell ref="K26:L26"/>
    <mergeCell ref="M28:N28"/>
    <mergeCell ref="O28:P28"/>
    <mergeCell ref="A29:B29"/>
    <mergeCell ref="C29:D29"/>
    <mergeCell ref="E29:F29"/>
    <mergeCell ref="G29:H29"/>
    <mergeCell ref="I29:J29"/>
    <mergeCell ref="K29:L29"/>
    <mergeCell ref="M29:N29"/>
    <mergeCell ref="O29:P29"/>
    <mergeCell ref="A28:B28"/>
    <mergeCell ref="C28:D28"/>
    <mergeCell ref="E28:F28"/>
    <mergeCell ref="G28:H28"/>
    <mergeCell ref="I28:J28"/>
    <mergeCell ref="K28:L28"/>
    <mergeCell ref="K31:L31"/>
    <mergeCell ref="M31:N31"/>
    <mergeCell ref="O31:P31"/>
    <mergeCell ref="A32:B32"/>
    <mergeCell ref="C32:D32"/>
    <mergeCell ref="E32:F32"/>
    <mergeCell ref="G32:H32"/>
    <mergeCell ref="I32:P32"/>
    <mergeCell ref="A30:H30"/>
    <mergeCell ref="I30:J30"/>
    <mergeCell ref="K30:L30"/>
    <mergeCell ref="M30:N30"/>
    <mergeCell ref="O30:P30"/>
    <mergeCell ref="A31:B31"/>
    <mergeCell ref="C31:D31"/>
    <mergeCell ref="E31:F31"/>
    <mergeCell ref="G31:H31"/>
    <mergeCell ref="I31:J31"/>
    <mergeCell ref="M33:N33"/>
    <mergeCell ref="O33:P33"/>
    <mergeCell ref="A34:B34"/>
    <mergeCell ref="C34:D34"/>
    <mergeCell ref="E34:F34"/>
    <mergeCell ref="G34:H34"/>
    <mergeCell ref="I34:J34"/>
    <mergeCell ref="K34:L34"/>
    <mergeCell ref="M34:N34"/>
    <mergeCell ref="O34:P34"/>
    <mergeCell ref="A33:B33"/>
    <mergeCell ref="C33:D33"/>
    <mergeCell ref="E33:F33"/>
    <mergeCell ref="G33:H33"/>
    <mergeCell ref="I33:J33"/>
    <mergeCell ref="K33:L33"/>
    <mergeCell ref="O35:P35"/>
    <mergeCell ref="A36:D36"/>
    <mergeCell ref="E36:F36"/>
    <mergeCell ref="G36:H36"/>
    <mergeCell ref="I36:J36"/>
    <mergeCell ref="K36:L36"/>
    <mergeCell ref="M36:N36"/>
    <mergeCell ref="O36:P36"/>
    <mergeCell ref="A35:D35"/>
    <mergeCell ref="E35:F35"/>
    <mergeCell ref="G35:H35"/>
    <mergeCell ref="I35:J35"/>
    <mergeCell ref="K35:L35"/>
    <mergeCell ref="M35:N35"/>
    <mergeCell ref="O37:P37"/>
    <mergeCell ref="A38:D38"/>
    <mergeCell ref="E38:F38"/>
    <mergeCell ref="G38:H38"/>
    <mergeCell ref="I38:P40"/>
    <mergeCell ref="A39:D39"/>
    <mergeCell ref="E39:F39"/>
    <mergeCell ref="G39:H39"/>
    <mergeCell ref="A40:D40"/>
    <mergeCell ref="E40:F40"/>
    <mergeCell ref="A37:D37"/>
    <mergeCell ref="E37:F37"/>
    <mergeCell ref="G37:H37"/>
    <mergeCell ref="I37:J37"/>
    <mergeCell ref="K37:L37"/>
    <mergeCell ref="M37:N37"/>
    <mergeCell ref="A46:P49"/>
    <mergeCell ref="A50:P51"/>
    <mergeCell ref="A52:P53"/>
    <mergeCell ref="A54:P54"/>
    <mergeCell ref="A55:P56"/>
    <mergeCell ref="A58:P58"/>
    <mergeCell ref="G40:H40"/>
    <mergeCell ref="A41:H42"/>
    <mergeCell ref="I41:K42"/>
    <mergeCell ref="L41:N42"/>
    <mergeCell ref="O41:P42"/>
    <mergeCell ref="A43:P45"/>
  </mergeCells>
  <phoneticPr fontId="3"/>
  <dataValidations count="1">
    <dataValidation type="list" allowBlank="1" showInputMessage="1" showErrorMessage="1" sqref="G3:G4" xr:uid="{525FCF7B-62CE-4E4E-B20C-EED416AD2FF7}">
      <formula1>$Q$4:$Q$6</formula1>
    </dataValidation>
  </dataValidations>
  <printOptions horizontalCentered="1" verticalCentered="1"/>
  <pageMargins left="0.39370078740157483" right="0.19685039370078741" top="0.74803149606299213" bottom="0.74803149606299213" header="0.31496062992125984" footer="0.31496062992125984"/>
  <pageSetup paperSize="9"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23</vt:i4>
      </vt:variant>
    </vt:vector>
  </HeadingPairs>
  <TitlesOfParts>
    <vt:vector size="46" baseType="lpstr">
      <vt:lpstr>968回</vt:lpstr>
      <vt:lpstr>969回</vt:lpstr>
      <vt:lpstr>970回</vt:lpstr>
      <vt:lpstr>971回</vt:lpstr>
      <vt:lpstr>972回</vt:lpstr>
      <vt:lpstr>973回</vt:lpstr>
      <vt:lpstr>974回 </vt:lpstr>
      <vt:lpstr>975回</vt:lpstr>
      <vt:lpstr>976回</vt:lpstr>
      <vt:lpstr>978回</vt:lpstr>
      <vt:lpstr>979回</vt:lpstr>
      <vt:lpstr>980回</vt:lpstr>
      <vt:lpstr>981回</vt:lpstr>
      <vt:lpstr>982回</vt:lpstr>
      <vt:lpstr>983回</vt:lpstr>
      <vt:lpstr>984回</vt:lpstr>
      <vt:lpstr>985回</vt:lpstr>
      <vt:lpstr>986回</vt:lpstr>
      <vt:lpstr>987回</vt:lpstr>
      <vt:lpstr>988回</vt:lpstr>
      <vt:lpstr>989回</vt:lpstr>
      <vt:lpstr>990回</vt:lpstr>
      <vt:lpstr>991回</vt:lpstr>
      <vt:lpstr>'968回'!Print_Area</vt:lpstr>
      <vt:lpstr>'969回'!Print_Area</vt:lpstr>
      <vt:lpstr>'970回'!Print_Area</vt:lpstr>
      <vt:lpstr>'971回'!Print_Area</vt:lpstr>
      <vt:lpstr>'972回'!Print_Area</vt:lpstr>
      <vt:lpstr>'973回'!Print_Area</vt:lpstr>
      <vt:lpstr>'974回 '!Print_Area</vt:lpstr>
      <vt:lpstr>'975回'!Print_Area</vt:lpstr>
      <vt:lpstr>'976回'!Print_Area</vt:lpstr>
      <vt:lpstr>'978回'!Print_Area</vt:lpstr>
      <vt:lpstr>'979回'!Print_Area</vt:lpstr>
      <vt:lpstr>'980回'!Print_Area</vt:lpstr>
      <vt:lpstr>'981回'!Print_Area</vt:lpstr>
      <vt:lpstr>'982回'!Print_Area</vt:lpstr>
      <vt:lpstr>'983回'!Print_Area</vt:lpstr>
      <vt:lpstr>'984回'!Print_Area</vt:lpstr>
      <vt:lpstr>'985回'!Print_Area</vt:lpstr>
      <vt:lpstr>'986回'!Print_Area</vt:lpstr>
      <vt:lpstr>'987回'!Print_Area</vt:lpstr>
      <vt:lpstr>'988回'!Print_Area</vt:lpstr>
      <vt:lpstr>'989回'!Print_Area</vt:lpstr>
      <vt:lpstr>'990回'!Print_Area</vt:lpstr>
      <vt:lpstr>'991回'!Print_Area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湯前木材センター</dc:creator>
  <cp:lastModifiedBy>湯前木材センター</cp:lastModifiedBy>
  <cp:lastPrinted>2020-03-28T08:02:41Z</cp:lastPrinted>
  <dcterms:created xsi:type="dcterms:W3CDTF">2019-03-06T04:22:08Z</dcterms:created>
  <dcterms:modified xsi:type="dcterms:W3CDTF">2020-03-28T08:02:48Z</dcterms:modified>
</cp:coreProperties>
</file>